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8\Desktop\На сайт 40.02.04\"/>
    </mc:Choice>
  </mc:AlternateContent>
  <bookViews>
    <workbookView xWindow="0" yWindow="0" windowWidth="28800" windowHeight="12315"/>
  </bookViews>
  <sheets>
    <sheet name="учебный план" sheetId="2" r:id="rId1"/>
    <sheet name="Календарный график" sheetId="7" r:id="rId2"/>
    <sheet name="Титульный лист" sheetId="9" r:id="rId3"/>
    <sheet name="Сводные данные по бюджету" sheetId="8" r:id="rId4"/>
  </sheets>
  <externalReferences>
    <externalReference r:id="rId5"/>
    <externalReference r:id="rId6"/>
    <externalReference r:id="rId7"/>
  </externalReferences>
  <definedNames>
    <definedName name="год">[1]Лист3!$C$1:$C$7</definedName>
    <definedName name="мес">[1]Лист3!$D$1:$D$2</definedName>
    <definedName name="_xlnm.Print_Area" localSheetId="0">'учебный план'!$A$1:$Q$92</definedName>
    <definedName name="образ">[1]Лист3!$E$2:$E$4</definedName>
    <definedName name="очная">[1]Лист3!$A$2:$A$4</definedName>
    <definedName name="прог">[1]Лист3!$J$3:$J$5</definedName>
    <definedName name="уров">[1]Лист3!$J$7:$J$8</definedName>
  </definedNames>
  <calcPr calcId="152511"/>
  <fileRecoveryPr autoRecover="0"/>
</workbook>
</file>

<file path=xl/calcChain.xml><?xml version="1.0" encoding="utf-8"?>
<calcChain xmlns="http://schemas.openxmlformats.org/spreadsheetml/2006/main">
  <c r="A77" i="2" l="1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30" i="2"/>
  <c r="B30" i="2"/>
  <c r="A31" i="2"/>
  <c r="B31" i="2"/>
  <c r="A32" i="2"/>
  <c r="B32" i="2"/>
  <c r="A33" i="2"/>
  <c r="B33" i="2"/>
  <c r="A34" i="2"/>
  <c r="B34" i="2"/>
  <c r="A16" i="2" l="1"/>
  <c r="B16" i="2"/>
  <c r="A14" i="2" l="1"/>
  <c r="B14" i="2"/>
  <c r="B17" i="2"/>
  <c r="B18" i="2"/>
  <c r="AW24" i="2" l="1"/>
  <c r="AL24" i="2"/>
  <c r="AL16" i="2" l="1"/>
  <c r="AW16" i="2"/>
  <c r="AW25" i="2"/>
  <c r="AL25" i="2"/>
  <c r="AW17" i="2" l="1"/>
  <c r="AL17" i="2"/>
  <c r="AL26" i="2"/>
  <c r="AW26" i="2"/>
  <c r="AL18" i="2" l="1"/>
  <c r="AW18" i="2"/>
  <c r="AW27" i="2"/>
  <c r="AL27" i="2"/>
  <c r="AL19" i="2" l="1"/>
  <c r="AW19" i="2"/>
  <c r="AL29" i="2" l="1"/>
  <c r="AW29" i="2"/>
  <c r="AL20" i="2"/>
  <c r="AW20" i="2"/>
  <c r="AL21" i="2" l="1"/>
  <c r="AW21" i="2"/>
  <c r="AW22" i="2" l="1"/>
  <c r="AL22" i="2"/>
  <c r="AL23" i="2" l="1"/>
  <c r="AL14" i="2" s="1"/>
  <c r="AW23" i="2"/>
  <c r="AW14" i="2" s="1"/>
  <c r="AE24" i="2"/>
  <c r="AF24" i="2"/>
  <c r="BD25" i="2" l="1"/>
  <c r="BE16" i="2"/>
  <c r="AX25" i="2"/>
  <c r="AP16" i="2"/>
  <c r="AE16" i="2"/>
  <c r="BA16" i="2"/>
  <c r="AP25" i="2"/>
  <c r="AE26" i="2"/>
  <c r="BE24" i="2"/>
  <c r="AT24" i="2"/>
  <c r="AI24" i="2"/>
  <c r="AF25" i="2"/>
  <c r="BD24" i="2"/>
  <c r="AS24" i="2"/>
  <c r="AH24" i="2"/>
  <c r="AM24" i="2"/>
  <c r="AX24" i="2"/>
  <c r="AM25" i="2"/>
  <c r="BB24" i="2"/>
  <c r="AQ24" i="2"/>
  <c r="AZ24" i="2"/>
  <c r="AP24" i="2"/>
  <c r="BA24" i="2"/>
  <c r="AO24" i="2"/>
  <c r="AQ25" i="2" l="1"/>
  <c r="AS25" i="2"/>
  <c r="AI16" i="2"/>
  <c r="AP26" i="2"/>
  <c r="BD16" i="2"/>
  <c r="AI26" i="2"/>
  <c r="AT16" i="2"/>
  <c r="AH25" i="2"/>
  <c r="BE17" i="2"/>
  <c r="BB25" i="2"/>
  <c r="BA26" i="2"/>
  <c r="AY16" i="2"/>
  <c r="AN16" i="2"/>
  <c r="AE25" i="2"/>
  <c r="AH16" i="2"/>
  <c r="BA25" i="2"/>
  <c r="BB16" i="2"/>
  <c r="AQ16" i="2"/>
  <c r="AF16" i="2"/>
  <c r="AX16" i="2"/>
  <c r="AM16" i="2"/>
  <c r="BD17" i="2"/>
  <c r="AY24" i="2"/>
  <c r="AN24" i="2"/>
  <c r="BE25" i="2"/>
  <c r="AI25" i="2"/>
  <c r="AT25" i="2"/>
  <c r="BA17" i="2"/>
  <c r="AE17" i="2"/>
  <c r="AP17" i="2"/>
  <c r="AY25" i="2"/>
  <c r="AN25" i="2"/>
  <c r="BB17" i="2"/>
  <c r="AF17" i="2"/>
  <c r="AQ17" i="2"/>
  <c r="AR24" i="2"/>
  <c r="AG24" i="2"/>
  <c r="BC24" i="2"/>
  <c r="AI17" i="2" l="1"/>
  <c r="BE26" i="2"/>
  <c r="AT26" i="2"/>
  <c r="AS16" i="2"/>
  <c r="AT17" i="2"/>
  <c r="AO25" i="2"/>
  <c r="AZ25" i="2"/>
  <c r="AF26" i="2"/>
  <c r="BB26" i="2"/>
  <c r="AQ26" i="2"/>
  <c r="BC16" i="2"/>
  <c r="AR16" i="2"/>
  <c r="AG16" i="2"/>
  <c r="AZ16" i="2"/>
  <c r="AO16" i="2"/>
  <c r="BD26" i="2"/>
  <c r="AH26" i="2"/>
  <c r="AS26" i="2"/>
  <c r="AH17" i="2"/>
  <c r="AS17" i="2"/>
  <c r="AM26" i="2"/>
  <c r="AX26" i="2"/>
  <c r="AY26" i="2"/>
  <c r="AN26" i="2"/>
  <c r="BB27" i="2"/>
  <c r="AQ27" i="2"/>
  <c r="AF27" i="2"/>
  <c r="AQ18" i="2"/>
  <c r="BB18" i="2"/>
  <c r="AF18" i="2"/>
  <c r="BA27" i="2"/>
  <c r="AE27" i="2"/>
  <c r="AP27" i="2"/>
  <c r="AM17" i="2"/>
  <c r="AX17" i="2"/>
  <c r="AN17" i="2"/>
  <c r="AY17" i="2"/>
  <c r="AG25" i="2"/>
  <c r="BC25" i="2"/>
  <c r="AR25" i="2"/>
  <c r="BD18" i="2"/>
  <c r="AS18" i="2"/>
  <c r="AH18" i="2"/>
  <c r="AE18" i="2"/>
  <c r="BA18" i="2"/>
  <c r="AP18" i="2"/>
  <c r="AT27" i="2" l="1"/>
  <c r="BE27" i="2"/>
  <c r="AI27" i="2"/>
  <c r="BE18" i="2"/>
  <c r="AI18" i="2"/>
  <c r="AT18" i="2"/>
  <c r="BD27" i="2"/>
  <c r="AO17" i="2"/>
  <c r="AZ17" i="2"/>
  <c r="AZ26" i="2"/>
  <c r="AO26" i="2"/>
  <c r="AH27" i="2"/>
  <c r="AS27" i="2"/>
  <c r="AP19" i="2"/>
  <c r="BA19" i="2"/>
  <c r="AE19" i="2"/>
  <c r="AY18" i="2"/>
  <c r="AN18" i="2"/>
  <c r="AX18" i="2"/>
  <c r="AM18" i="2"/>
  <c r="BB19" i="2"/>
  <c r="AF19" i="2"/>
  <c r="AQ19" i="2"/>
  <c r="AH19" i="2"/>
  <c r="AS19" i="2"/>
  <c r="BD19" i="2"/>
  <c r="AY27" i="2"/>
  <c r="AN27" i="2"/>
  <c r="AG17" i="2"/>
  <c r="BC17" i="2"/>
  <c r="AR17" i="2"/>
  <c r="AM27" i="2"/>
  <c r="AX27" i="2"/>
  <c r="BC26" i="2"/>
  <c r="AR26" i="2"/>
  <c r="AG26" i="2"/>
  <c r="AI19" i="2" l="1"/>
  <c r="AT19" i="2"/>
  <c r="BE19" i="2"/>
  <c r="AO27" i="2"/>
  <c r="AZ27" i="2"/>
  <c r="AZ18" i="2"/>
  <c r="AO18" i="2"/>
  <c r="AM19" i="2"/>
  <c r="AX19" i="2"/>
  <c r="AR27" i="2"/>
  <c r="BC27" i="2"/>
  <c r="AG27" i="2"/>
  <c r="AN19" i="2"/>
  <c r="AY19" i="2"/>
  <c r="BD29" i="2"/>
  <c r="AS29" i="2"/>
  <c r="AH29" i="2"/>
  <c r="AE20" i="2"/>
  <c r="BA20" i="2"/>
  <c r="AP20" i="2"/>
  <c r="BB20" i="2"/>
  <c r="AQ20" i="2"/>
  <c r="AF20" i="2"/>
  <c r="BA29" i="2"/>
  <c r="AE29" i="2"/>
  <c r="AP29" i="2"/>
  <c r="AG18" i="2"/>
  <c r="AR18" i="2"/>
  <c r="BC18" i="2"/>
  <c r="AH20" i="2"/>
  <c r="BD20" i="2"/>
  <c r="AS20" i="2"/>
  <c r="AQ29" i="2"/>
  <c r="AF29" i="2"/>
  <c r="BB29" i="2"/>
  <c r="BE29" i="2" l="1"/>
  <c r="AI29" i="2"/>
  <c r="AT29" i="2"/>
  <c r="AT20" i="2"/>
  <c r="AI20" i="2"/>
  <c r="BE20" i="2"/>
  <c r="AZ19" i="2"/>
  <c r="AO19" i="2"/>
  <c r="AR19" i="2"/>
  <c r="BC19" i="2"/>
  <c r="AG19" i="2"/>
  <c r="AY20" i="2"/>
  <c r="AN20" i="2"/>
  <c r="AQ21" i="2"/>
  <c r="AF21" i="2"/>
  <c r="BB21" i="2"/>
  <c r="AY29" i="2"/>
  <c r="AN29" i="2"/>
  <c r="AX20" i="2"/>
  <c r="AM20" i="2"/>
  <c r="AS21" i="2"/>
  <c r="AH21" i="2"/>
  <c r="BD21" i="2"/>
  <c r="BA21" i="2"/>
  <c r="AP21" i="2"/>
  <c r="AE21" i="2"/>
  <c r="AX29" i="2"/>
  <c r="AM29" i="2"/>
  <c r="AI21" i="2" l="1"/>
  <c r="AT21" i="2"/>
  <c r="BE21" i="2"/>
  <c r="AO20" i="2"/>
  <c r="AZ20" i="2"/>
  <c r="AO29" i="2"/>
  <c r="AZ29" i="2"/>
  <c r="AP22" i="2"/>
  <c r="BA22" i="2"/>
  <c r="AE22" i="2"/>
  <c r="AF22" i="2"/>
  <c r="AQ22" i="2"/>
  <c r="BB22" i="2"/>
  <c r="BC20" i="2"/>
  <c r="AR20" i="2"/>
  <c r="AG20" i="2"/>
  <c r="BD22" i="2"/>
  <c r="AS22" i="2"/>
  <c r="AH22" i="2"/>
  <c r="AY21" i="2"/>
  <c r="AN21" i="2"/>
  <c r="BC29" i="2"/>
  <c r="AG29" i="2"/>
  <c r="AR29" i="2"/>
  <c r="AM21" i="2"/>
  <c r="AX21" i="2"/>
  <c r="BE22" i="2" l="1"/>
  <c r="AT22" i="2"/>
  <c r="AI22" i="2"/>
  <c r="AO21" i="2"/>
  <c r="AZ21" i="2"/>
  <c r="AY22" i="2"/>
  <c r="AN22" i="2"/>
  <c r="BC21" i="2"/>
  <c r="AR21" i="2"/>
  <c r="AG21" i="2"/>
  <c r="AM22" i="2"/>
  <c r="AX22" i="2"/>
  <c r="AZ22" i="2" l="1"/>
  <c r="AO22" i="2"/>
  <c r="AF23" i="2"/>
  <c r="AF14" i="2" s="1"/>
  <c r="BB23" i="2"/>
  <c r="BB14" i="2" s="1"/>
  <c r="AQ23" i="2"/>
  <c r="AQ14" i="2" s="1"/>
  <c r="AH23" i="2"/>
  <c r="AH14" i="2" s="1"/>
  <c r="BD23" i="2"/>
  <c r="BD14" i="2" s="1"/>
  <c r="AS23" i="2"/>
  <c r="AS14" i="2" s="1"/>
  <c r="AR22" i="2"/>
  <c r="BC22" i="2"/>
  <c r="AG22" i="2"/>
  <c r="AE23" i="2"/>
  <c r="AE14" i="2" s="1"/>
  <c r="AP23" i="2"/>
  <c r="AP14" i="2" s="1"/>
  <c r="BA23" i="2"/>
  <c r="BA14" i="2" s="1"/>
  <c r="AI23" i="2" l="1"/>
  <c r="AI14" i="2" s="1"/>
  <c r="BE23" i="2"/>
  <c r="BE14" i="2" s="1"/>
  <c r="AT23" i="2"/>
  <c r="AT14" i="2" s="1"/>
  <c r="AY23" i="2"/>
  <c r="AY14" i="2" s="1"/>
  <c r="AN23" i="2"/>
  <c r="AN14" i="2" s="1"/>
  <c r="AX23" i="2"/>
  <c r="AX14" i="2" s="1"/>
  <c r="AM23" i="2"/>
  <c r="AM14" i="2" s="1"/>
  <c r="AZ23" i="2" l="1"/>
  <c r="AZ14" i="2" s="1"/>
  <c r="AO23" i="2"/>
  <c r="AO14" i="2" s="1"/>
  <c r="AR23" i="2"/>
  <c r="AR14" i="2" s="1"/>
  <c r="AG23" i="2"/>
  <c r="AG14" i="2" s="1"/>
  <c r="BC23" i="2"/>
  <c r="BC14" i="2" s="1"/>
  <c r="AV24" i="2" l="1"/>
  <c r="AK25" i="2"/>
  <c r="AV25" i="2"/>
  <c r="AK24" i="2" l="1"/>
  <c r="AU16" i="2"/>
  <c r="AJ16" i="2"/>
  <c r="AV16" i="2"/>
  <c r="AK16" i="2"/>
  <c r="AJ24" i="2"/>
  <c r="AU24" i="2"/>
  <c r="AU25" i="2"/>
  <c r="AJ25" i="2"/>
  <c r="AK17" i="2" l="1"/>
  <c r="AK26" i="2"/>
  <c r="AK18" i="2"/>
  <c r="AV17" i="2"/>
  <c r="AV26" i="2"/>
  <c r="AJ17" i="2"/>
  <c r="AU17" i="2"/>
  <c r="AV18" i="2"/>
  <c r="AU26" i="2"/>
  <c r="AJ26" i="2"/>
  <c r="AV27" i="2"/>
  <c r="AK27" i="2"/>
  <c r="AV19" i="2" l="1"/>
  <c r="AU18" i="2"/>
  <c r="AJ18" i="2"/>
  <c r="AJ27" i="2"/>
  <c r="AU27" i="2"/>
  <c r="AK19" i="2" l="1"/>
  <c r="AU19" i="2"/>
  <c r="AJ19" i="2"/>
  <c r="AV29" i="2"/>
  <c r="AV20" i="2"/>
  <c r="AK20" i="2"/>
  <c r="AK29" i="2" l="1"/>
  <c r="AK21" i="2"/>
  <c r="AV21" i="2"/>
  <c r="AU29" i="2"/>
  <c r="AJ29" i="2"/>
  <c r="AU20" i="2"/>
  <c r="AJ20" i="2"/>
  <c r="AJ21" i="2" l="1"/>
  <c r="AU21" i="2"/>
  <c r="AK22" i="2"/>
  <c r="AV22" i="2"/>
  <c r="AJ22" i="2" l="1"/>
  <c r="AU22" i="2"/>
  <c r="AV23" i="2" l="1"/>
  <c r="AV14" i="2" s="1"/>
  <c r="AK23" i="2"/>
  <c r="AK14" i="2" s="1"/>
  <c r="AU23" i="2" l="1"/>
  <c r="AU14" i="2" s="1"/>
  <c r="AJ23" i="2"/>
  <c r="AJ14" i="2" s="1"/>
  <c r="AX6" i="7"/>
  <c r="AV6" i="7"/>
  <c r="BA6" i="7"/>
  <c r="AY7" i="7"/>
  <c r="AU6" i="7"/>
  <c r="BB7" i="7"/>
  <c r="BB6" i="7"/>
  <c r="AY6" i="7"/>
  <c r="AW6" i="7"/>
  <c r="BA7" i="7"/>
  <c r="AZ7" i="7"/>
  <c r="AV7" i="7"/>
  <c r="AZ6" i="7"/>
  <c r="AX7" i="7"/>
  <c r="AU7" i="7"/>
  <c r="AW7" i="7"/>
</calcChain>
</file>

<file path=xl/sharedStrings.xml><?xml version="1.0" encoding="utf-8"?>
<sst xmlns="http://schemas.openxmlformats.org/spreadsheetml/2006/main" count="333" uniqueCount="137">
  <si>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</si>
  <si>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</si>
  <si>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</si>
  <si>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</si>
  <si>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</si>
  <si>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</si>
  <si>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История</t>
  </si>
  <si>
    <t>Физическая культура</t>
  </si>
  <si>
    <t>Математика</t>
  </si>
  <si>
    <t>Государственная итоговая аттестация</t>
  </si>
  <si>
    <t>Теоретическое обучение</t>
  </si>
  <si>
    <t>Курс</t>
  </si>
  <si>
    <t>Промежуточная аттестация</t>
  </si>
  <si>
    <t>Учебная нагрузка обучающихся</t>
  </si>
  <si>
    <t>Объем образовательной нагрузки заочная форма</t>
  </si>
  <si>
    <t>Объем образовательной нагрузки очная форма</t>
  </si>
  <si>
    <t>Самостоятельная работа</t>
  </si>
  <si>
    <t>Во взаимодействии с преподавателем</t>
  </si>
  <si>
    <t>Всего учебных занятий</t>
  </si>
  <si>
    <t>Нагрузка на УД и МДК</t>
  </si>
  <si>
    <t>в т.ч.</t>
  </si>
  <si>
    <t>Лабораторные и практические занятия</t>
  </si>
  <si>
    <t>Курсовая работа</t>
  </si>
  <si>
    <t>Учебная и производственная практика</t>
  </si>
  <si>
    <t>Консультации</t>
  </si>
  <si>
    <t>Распределение учебной нагрузки по курсам и семестрам</t>
  </si>
  <si>
    <t>1 курс</t>
  </si>
  <si>
    <t>2 курс</t>
  </si>
  <si>
    <t>3 курс</t>
  </si>
  <si>
    <t>Учебнаянагрузка</t>
  </si>
  <si>
    <t>Практика учебная и производственная</t>
  </si>
  <si>
    <t>ВСЕГО</t>
  </si>
  <si>
    <t>Промежуточная аттестация, ГИА</t>
  </si>
  <si>
    <t>Объем образовательной нагрузки  очная форма</t>
  </si>
  <si>
    <t>4 курс</t>
  </si>
  <si>
    <t>Подготовка к государственной итоговой аттестации</t>
  </si>
  <si>
    <t>Обучение по учебным дисциплинам, междисциплинарным курсам</t>
  </si>
  <si>
    <t>Практика учебная</t>
  </si>
  <si>
    <t>Итого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</si>
  <si>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</si>
  <si>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</si>
  <si>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</si>
  <si>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</si>
  <si>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</si>
  <si>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</si>
  <si>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</si>
  <si>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</si>
  <si>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</si>
  <si>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ОУД 12</t>
  </si>
  <si>
    <t>ОУД 13</t>
  </si>
  <si>
    <t>1. Календарный график учебного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</si>
  <si>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</si>
  <si>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</si>
  <si>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</si>
  <si>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</si>
  <si>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</si>
  <si>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</si>
  <si>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</si>
  <si>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</si>
  <si>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</si>
  <si>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</si>
  <si>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</si>
  <si>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</si>
  <si>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</si>
  <si>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УС</t>
  </si>
  <si>
    <t>ЛС</t>
  </si>
  <si>
    <t>К</t>
  </si>
  <si>
    <t>ПП</t>
  </si>
  <si>
    <t>ПГ</t>
  </si>
  <si>
    <t>ГА</t>
  </si>
  <si>
    <t>Обозначения:</t>
  </si>
  <si>
    <t>Время на самостоятельное изучение УД, МДК</t>
  </si>
  <si>
    <t>Лабораторно-экзаменационная сессия</t>
  </si>
  <si>
    <t>Установочная сессия</t>
  </si>
  <si>
    <t>Каникулы</t>
  </si>
  <si>
    <t>Профессиональное образовательное учреждение "Сыктывкарский кооперативный техникум"                                                                 Союза потребительских обществ Республики Коми</t>
  </si>
  <si>
    <t>Форма обучения - заочная</t>
  </si>
  <si>
    <t>Учебная практика, час.</t>
  </si>
  <si>
    <t>Экзамены, ед.</t>
  </si>
  <si>
    <t>Зачеты (дифференцированные зачеты), ед.</t>
  </si>
  <si>
    <t>2. Сводные данные по бюджету времени (час.)</t>
  </si>
  <si>
    <t>Срок получения СПО по ООП - 3 года 10 месяцев     на базе основного общего образования</t>
  </si>
  <si>
    <t>Учебные дисциплины, МДК, ед.</t>
  </si>
  <si>
    <t>3. План учебного процесса</t>
  </si>
  <si>
    <t>Информатика</t>
  </si>
  <si>
    <t>Физика</t>
  </si>
  <si>
    <t>Химия</t>
  </si>
  <si>
    <t>Биология</t>
  </si>
  <si>
    <t>Обществознание</t>
  </si>
  <si>
    <t>География</t>
  </si>
  <si>
    <t>Производственная практика, час.</t>
  </si>
  <si>
    <t xml:space="preserve">Практика производственная </t>
  </si>
  <si>
    <t xml:space="preserve">Производственная практика </t>
  </si>
  <si>
    <t>Индивидуальный проект</t>
  </si>
  <si>
    <t>Основы безопасности и защиты Родины</t>
  </si>
  <si>
    <t>МДК 01.02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</si>
  <si>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          (программы подготовки специалистов среднего звена)       по специальности  40.02.04 Юриспруденция                                                                   </t>
  </si>
  <si>
    <t xml:space="preserve">Квалификация выпускника - юрист                                          </t>
  </si>
  <si>
    <t>Обязательная часть</t>
  </si>
  <si>
    <t>4Э/9ДЗ/1З</t>
  </si>
  <si>
    <t>Э (1)</t>
  </si>
  <si>
    <t>ДЗ (2)</t>
  </si>
  <si>
    <t>Э (2)</t>
  </si>
  <si>
    <t>ДЗ (1)</t>
  </si>
  <si>
    <t>З (1)</t>
  </si>
  <si>
    <t>−</t>
  </si>
  <si>
    <t>З (3)</t>
  </si>
  <si>
    <t>З (8)</t>
  </si>
  <si>
    <t>6З</t>
  </si>
  <si>
    <t>З (6)</t>
  </si>
  <si>
    <t>3Э/3ДЗ</t>
  </si>
  <si>
    <t>Э (3)</t>
  </si>
  <si>
    <t>ДЗ (3)</t>
  </si>
  <si>
    <t>Э (4)</t>
  </si>
  <si>
    <t>ДЗ (8)</t>
  </si>
  <si>
    <t>ДЗ (6)</t>
  </si>
  <si>
    <t>ДЗ (5)</t>
  </si>
  <si>
    <t>3Э/4ДЗ/3З</t>
  </si>
  <si>
    <t>1ДЗ/3З</t>
  </si>
  <si>
    <t>11Э/11ДЗ</t>
  </si>
  <si>
    <t>4Э/2ДЗ</t>
  </si>
  <si>
    <t>ДЗ (4)</t>
  </si>
  <si>
    <t>Э (5)</t>
  </si>
  <si>
    <t>3Э/2ДЗ</t>
  </si>
  <si>
    <t>Э (6)</t>
  </si>
  <si>
    <t>2Э/4ДЗ</t>
  </si>
  <si>
    <t>Э (7)</t>
  </si>
  <si>
    <t>ДЗ (7)</t>
  </si>
  <si>
    <t>Э (8)</t>
  </si>
  <si>
    <t>2Э/3ДЗ</t>
  </si>
  <si>
    <t>18Э/24ДЗ/10З</t>
  </si>
  <si>
    <t>Заместитель директора по УПР                                                                                                                                                                                                                                     И.В.Симпелева</t>
  </si>
  <si>
    <t>7 (вкл.ФК)</t>
  </si>
  <si>
    <t>8 (вкл.ФК)</t>
  </si>
  <si>
    <t>Приложение 1                          к ООП СПО по специальности 40.02.04 Юриспруденция</t>
  </si>
  <si>
    <t>Начало подготовки - 2025 г.</t>
  </si>
  <si>
    <t>Окончание подготовки - 2029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</si>
</sst>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3" fillId="0" borderId="8" xfId="0" applyFont="1" applyBorder="1"/>
    <xf numFmtId="0" fontId="13" fillId="0" borderId="5" xfId="0" applyFont="1" applyBorder="1"/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3" fillId="0" borderId="1" xfId="0" applyFont="1" applyBorder="1"/>
    <xf numFmtId="0" fontId="13" fillId="0" borderId="7" xfId="0" applyFont="1" applyBorder="1"/>
    <xf numFmtId="0" fontId="14" fillId="0" borderId="2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4" fillId="0" borderId="1" xfId="0" applyFont="1" applyFill="1" applyBorder="1" applyAlignment="1">
      <alignment vertical="top" wrapText="1"/>
    </xf>
    <xf numFmtId="0" fontId="13" fillId="2" borderId="1" xfId="0" applyFont="1" applyFill="1" applyBorder="1"/>
    <xf numFmtId="0" fontId="14" fillId="0" borderId="1" xfId="0" applyFont="1" applyBorder="1" applyAlignment="1">
      <alignment horizontal="left" vertical="top" wrapText="1"/>
    </xf>
    <xf numFmtId="0" fontId="13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2" xfId="0" quotePrefix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0" fontId="0" fillId="2" borderId="7" xfId="0" applyFont="1" applyFill="1" applyBorder="1"/>
    <xf numFmtId="0" fontId="12" fillId="2" borderId="2" xfId="0" quotePrefix="1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7" xfId="0" applyFont="1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7" xfId="0" applyFont="1" applyFill="1" applyBorder="1"/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" fillId="0" borderId="1" xfId="0" applyFont="1" applyBorder="1"/>
    <xf numFmtId="0" fontId="1" fillId="0" borderId="7" xfId="0" applyFont="1" applyBorder="1"/>
    <xf numFmtId="0" fontId="12" fillId="0" borderId="1" xfId="0" applyFont="1" applyBorder="1" applyAlignment="1">
      <alignment horizontal="left" wrapText="1"/>
    </xf>
    <xf numFmtId="0" fontId="12" fillId="0" borderId="2" xfId="0" quotePrefix="1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0" xfId="0" applyBorder="1" applyAlignment="1"/>
    <xf numFmtId="0" fontId="0" fillId="3" borderId="0" xfId="0" applyFill="1" applyBorder="1"/>
    <xf numFmtId="0" fontId="0" fillId="0" borderId="1" xfId="0" applyBorder="1" applyAlignment="1"/>
    <xf numFmtId="0" fontId="13" fillId="0" borderId="2" xfId="0" quotePrefix="1" applyFont="1" applyBorder="1" applyAlignment="1">
      <alignment horizontal="center" vertical="center"/>
    </xf>
    <xf numFmtId="0" fontId="13" fillId="0" borderId="0" xfId="0" applyFont="1"/>
    <xf numFmtId="0" fontId="18" fillId="0" borderId="43" xfId="0" applyFont="1" applyBorder="1"/>
    <xf numFmtId="0" fontId="18" fillId="0" borderId="26" xfId="0" applyFont="1" applyBorder="1"/>
    <xf numFmtId="0" fontId="18" fillId="0" borderId="44" xfId="0" applyFont="1" applyBorder="1"/>
    <xf numFmtId="0" fontId="18" fillId="0" borderId="45" xfId="0" applyFont="1" applyBorder="1"/>
    <xf numFmtId="0" fontId="13" fillId="0" borderId="26" xfId="0" applyFont="1" applyBorder="1"/>
    <xf numFmtId="0" fontId="13" fillId="0" borderId="0" xfId="0" applyFont="1" applyBorder="1"/>
    <xf numFmtId="0" fontId="18" fillId="0" borderId="21" xfId="0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47" xfId="0" applyFont="1" applyBorder="1"/>
    <xf numFmtId="0" fontId="13" fillId="0" borderId="22" xfId="0" applyFont="1" applyBorder="1"/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2" fillId="2" borderId="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13" fillId="2" borderId="8" xfId="0" applyFont="1" applyFill="1" applyBorder="1"/>
    <xf numFmtId="0" fontId="13" fillId="2" borderId="5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7" fillId="0" borderId="7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7" xfId="0" applyFont="1" applyFill="1" applyBorder="1"/>
    <xf numFmtId="0" fontId="3" fillId="0" borderId="0" xfId="0" applyFont="1" applyFill="1"/>
    <xf numFmtId="0" fontId="15" fillId="0" borderId="39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3" fillId="0" borderId="8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textRotation="90" wrapText="1"/>
    </xf>
    <xf numFmtId="0" fontId="12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12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3" fillId="0" borderId="12" xfId="0" applyFont="1" applyFill="1" applyBorder="1"/>
    <xf numFmtId="0" fontId="15" fillId="0" borderId="60" xfId="0" applyFont="1" applyFill="1" applyBorder="1" applyAlignment="1">
      <alignment vertical="center" wrapText="1"/>
    </xf>
    <xf numFmtId="0" fontId="15" fillId="0" borderId="61" xfId="0" applyFont="1" applyFill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15" fillId="0" borderId="59" xfId="0" applyFont="1" applyBorder="1" applyAlignment="1">
      <alignment vertical="center" wrapText="1"/>
    </xf>
    <xf numFmtId="0" fontId="15" fillId="0" borderId="70" xfId="0" applyFont="1" applyFill="1" applyBorder="1" applyAlignment="1">
      <alignment vertical="center" wrapText="1"/>
    </xf>
    <xf numFmtId="0" fontId="15" fillId="0" borderId="7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7" xfId="0" applyFont="1" applyBorder="1"/>
    <xf numFmtId="0" fontId="2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3" fillId="0" borderId="1" xfId="0" applyFont="1" applyBorder="1"/>
    <xf numFmtId="0" fontId="3" fillId="0" borderId="7" xfId="0" applyFont="1" applyBorder="1"/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4" fillId="0" borderId="1" xfId="0" applyFont="1" applyFill="1" applyBorder="1"/>
    <xf numFmtId="0" fontId="1" fillId="0" borderId="7" xfId="0" applyFont="1" applyFill="1" applyBorder="1"/>
    <xf numFmtId="0" fontId="3" fillId="0" borderId="0" xfId="0" applyFont="1"/>
    <xf numFmtId="0" fontId="6" fillId="0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11" xfId="0" quotePrefix="1" applyFont="1" applyFill="1" applyBorder="1" applyAlignment="1">
      <alignment horizontal="center" vertical="center" wrapText="1"/>
    </xf>
    <xf numFmtId="0" fontId="14" fillId="2" borderId="8" xfId="0" quotePrefix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textRotation="90" wrapText="1"/>
    </xf>
    <xf numFmtId="0" fontId="12" fillId="2" borderId="12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textRotation="90" wrapText="1"/>
    </xf>
    <xf numFmtId="0" fontId="13" fillId="0" borderId="11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36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0" fontId="13" fillId="0" borderId="34" xfId="0" applyFont="1" applyBorder="1" applyAlignment="1">
      <alignment horizontal="center" textRotation="90"/>
    </xf>
    <xf numFmtId="0" fontId="13" fillId="0" borderId="37" xfId="0" applyFont="1" applyBorder="1" applyAlignment="1">
      <alignment horizontal="center" textRotation="90"/>
    </xf>
    <xf numFmtId="0" fontId="13" fillId="0" borderId="30" xfId="0" applyFont="1" applyFill="1" applyBorder="1" applyAlignment="1">
      <alignment horizontal="center" textRotation="90"/>
    </xf>
    <xf numFmtId="0" fontId="13" fillId="0" borderId="32" xfId="0" applyFont="1" applyFill="1" applyBorder="1" applyAlignment="1">
      <alignment horizontal="center" textRotation="90"/>
    </xf>
    <xf numFmtId="0" fontId="13" fillId="0" borderId="35" xfId="0" applyFont="1" applyFill="1" applyBorder="1" applyAlignment="1">
      <alignment horizontal="center" textRotation="90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2" fillId="2" borderId="52" xfId="0" applyFont="1" applyFill="1" applyBorder="1" applyAlignment="1">
      <alignment horizontal="center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textRotation="90" wrapText="1"/>
    </xf>
    <xf numFmtId="0" fontId="12" fillId="0" borderId="32" xfId="0" applyFont="1" applyBorder="1" applyAlignment="1">
      <alignment horizontal="center" vertical="top" textRotation="90" wrapText="1"/>
    </xf>
    <xf numFmtId="0" fontId="12" fillId="0" borderId="35" xfId="0" applyFont="1" applyBorder="1" applyAlignment="1">
      <alignment horizontal="center" vertical="top" textRotation="90" wrapText="1"/>
    </xf>
    <xf numFmtId="0" fontId="12" fillId="2" borderId="45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48" xfId="0" applyFont="1" applyFill="1" applyBorder="1" applyAlignment="1">
      <alignment horizontal="center" vertical="top" wrapText="1"/>
    </xf>
    <xf numFmtId="0" fontId="12" fillId="2" borderId="51" xfId="0" applyFont="1" applyFill="1" applyBorder="1" applyAlignment="1">
      <alignment horizontal="center" vertical="top" textRotation="90" wrapText="1"/>
    </xf>
    <xf numFmtId="0" fontId="12" fillId="2" borderId="12" xfId="0" applyFont="1" applyFill="1" applyBorder="1" applyAlignment="1">
      <alignment horizontal="center" vertical="top" textRotation="90" wrapText="1"/>
    </xf>
    <xf numFmtId="0" fontId="12" fillId="2" borderId="36" xfId="0" applyFont="1" applyFill="1" applyBorder="1" applyAlignment="1">
      <alignment horizontal="center" vertical="top" textRotation="90" wrapText="1"/>
    </xf>
    <xf numFmtId="0" fontId="12" fillId="2" borderId="11" xfId="0" applyFont="1" applyFill="1" applyBorder="1" applyAlignment="1">
      <alignment horizontal="center" vertical="top" textRotation="90" wrapText="1"/>
    </xf>
    <xf numFmtId="0" fontId="12" fillId="0" borderId="54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2" borderId="51" xfId="0" applyFont="1" applyFill="1" applyBorder="1" applyAlignment="1">
      <alignment horizontal="center" textRotation="90" wrapText="1"/>
    </xf>
    <xf numFmtId="0" fontId="13" fillId="2" borderId="51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textRotation="90" wrapText="1"/>
    </xf>
    <xf numFmtId="0" fontId="13" fillId="2" borderId="50" xfId="0" applyFont="1" applyFill="1" applyBorder="1" applyAlignment="1">
      <alignment horizontal="center" vertical="center" textRotation="90" wrapText="1"/>
    </xf>
    <xf numFmtId="0" fontId="13" fillId="2" borderId="34" xfId="0" applyFont="1" applyFill="1" applyBorder="1" applyAlignment="1">
      <alignment horizontal="center" vertical="center" textRotation="90" wrapText="1"/>
    </xf>
    <xf numFmtId="0" fontId="13" fillId="2" borderId="37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top" textRotation="90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textRotation="90" wrapText="1"/>
    </xf>
    <xf numFmtId="0" fontId="13" fillId="0" borderId="32" xfId="0" applyFont="1" applyFill="1" applyBorder="1" applyAlignment="1">
      <alignment horizontal="center" vertical="center" textRotation="90" wrapText="1"/>
    </xf>
    <xf numFmtId="0" fontId="13" fillId="0" borderId="35" xfId="0" applyFont="1" applyFill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top" textRotation="90" wrapText="1"/>
    </xf>
    <xf numFmtId="0" fontId="12" fillId="0" borderId="34" xfId="0" applyFont="1" applyBorder="1" applyAlignment="1">
      <alignment horizontal="center" vertical="top" textRotation="90" wrapText="1"/>
    </xf>
    <xf numFmtId="0" fontId="12" fillId="0" borderId="24" xfId="0" applyFont="1" applyBorder="1" applyAlignment="1">
      <alignment horizontal="center" vertical="top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textRotation="90"/>
    </xf>
    <xf numFmtId="0" fontId="18" fillId="0" borderId="42" xfId="0" applyFont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  <xf numFmtId="0" fontId="18" fillId="0" borderId="46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textRotation="90"/>
    </xf>
    <xf numFmtId="0" fontId="18" fillId="0" borderId="3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5" fillId="0" borderId="17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  <xf numFmtId="0" fontId="11" fillId="0" borderId="0" xfId="0" applyFont="1" applyAlignment="1">
      <alignment horizontal="center"/>
    </xf>
    <xf numFmtId="0" fontId="15" fillId="0" borderId="17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center" textRotation="90" wrapText="1"/>
    </xf>
    <xf numFmtId="0" fontId="15" fillId="0" borderId="41" xfId="0" applyFont="1" applyBorder="1" applyAlignment="1">
      <alignment horizontal="center" vertical="center" textRotation="90" wrapText="1"/>
    </xf>
    <xf numFmtId="0" fontId="15" fillId="0" borderId="58" xfId="0" applyFont="1" applyBorder="1" applyAlignment="1">
      <alignment horizontal="center" vertical="center" textRotation="90" wrapText="1"/>
    </xf>
    <xf numFmtId="0" fontId="15" fillId="0" borderId="42" xfId="0" applyFont="1" applyBorder="1" applyAlignment="1">
      <alignment horizontal="center" vertical="center" textRotation="90" wrapText="1"/>
    </xf>
    <xf numFmtId="0" fontId="15" fillId="0" borderId="38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208\Desktop\&#1054;&#1054;&#1055;%2038.02.01\&#1059;&#1095;&#1077;&#1073;&#1085;&#1099;&#1077;%20&#1087;&#1083;&#1072;&#1085;&#1099;\&#1059;&#1055;%2038.02.01%202018-19%20(9)%20&#1040;&#1060;&#1043;&#1054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8/Desktop/&#1054;&#1054;&#1055;%2040.02.04/&#1059;&#1095;&#1077;&#1073;&#1085;&#1099;&#1077;%20&#1087;&#1083;&#1072;&#1085;&#1099;/&#1059;&#1055;%20%2040.02.04%202024-2027%20(&#1054;&#1054;&#1054;)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бный план"/>
      <sheetName val="Календарный график"/>
      <sheetName val="Сводные"/>
      <sheetName val="Перечень кабинетов"/>
    </sheetNames>
    <sheetDataSet>
      <sheetData sheetId="0" refreshError="1">
        <row r="14">
          <cell r="A14" t="str">
            <v>ОЦ.00</v>
          </cell>
          <cell r="B14" t="str">
            <v>Общеобразовательный цикл</v>
          </cell>
        </row>
        <row r="17">
          <cell r="A17" t="str">
            <v>ОУД.01</v>
          </cell>
          <cell r="B17" t="str">
            <v>Русский язык</v>
          </cell>
        </row>
        <row r="18">
          <cell r="B18" t="str">
            <v>Литература</v>
          </cell>
        </row>
        <row r="19">
          <cell r="B19" t="str">
            <v>Иностранный язык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УП"/>
      <sheetName val="Титульный лист"/>
      <sheetName val=" Сводные данные по БВ"/>
      <sheetName val="Календарный график УП"/>
    </sheetNames>
    <sheetDataSet>
      <sheetData sheetId="0">
        <row r="30">
          <cell r="B30" t="str">
            <v>Часть, формируемая участниками образовательных отношений</v>
          </cell>
        </row>
        <row r="31">
          <cell r="A31" t="str">
            <v>ОП.14</v>
          </cell>
          <cell r="B31" t="str">
            <v>Родной язык</v>
          </cell>
        </row>
        <row r="32">
          <cell r="A32" t="str">
            <v>ОП.15</v>
          </cell>
          <cell r="B32" t="str">
            <v>Экология</v>
          </cell>
        </row>
        <row r="33">
          <cell r="A33" t="str">
            <v>СГ.00</v>
          </cell>
          <cell r="B33" t="str">
            <v>Социально-гуманитарный цикл</v>
          </cell>
        </row>
        <row r="34">
          <cell r="B34" t="str">
            <v>Обязательная часть</v>
          </cell>
        </row>
        <row r="35">
          <cell r="A35" t="str">
            <v>СГ.01</v>
          </cell>
          <cell r="B35" t="str">
            <v>История России</v>
          </cell>
        </row>
        <row r="36">
          <cell r="A36" t="str">
            <v>СГ.02</v>
          </cell>
          <cell r="B36" t="str">
            <v>Иностранный язык в профессиональной деятельности</v>
          </cell>
        </row>
        <row r="37">
          <cell r="A37" t="str">
            <v>СГ.03</v>
          </cell>
          <cell r="B37" t="str">
            <v>Безопасность жизнедеятельности</v>
          </cell>
        </row>
        <row r="38">
          <cell r="A38" t="str">
            <v>СГ.04</v>
          </cell>
          <cell r="B38" t="str">
            <v>Физическая культура</v>
          </cell>
        </row>
        <row r="39">
          <cell r="A39" t="str">
            <v>СГ.05</v>
          </cell>
          <cell r="B39" t="str">
            <v>Основы финансовой грамотности</v>
          </cell>
        </row>
        <row r="40">
          <cell r="A40" t="str">
            <v>СГ.06</v>
          </cell>
          <cell r="B40" t="str">
            <v>Основы бережливого производства</v>
          </cell>
        </row>
        <row r="41">
          <cell r="A41" t="str">
            <v>ОП.00</v>
          </cell>
          <cell r="B41" t="str">
            <v>Общепрофессиональный цикл</v>
          </cell>
        </row>
        <row r="42">
          <cell r="B42" t="str">
            <v>Обязательная часть</v>
          </cell>
        </row>
        <row r="43">
          <cell r="A43" t="str">
            <v>ОП.01</v>
          </cell>
          <cell r="B43" t="str">
            <v>Теория государства и права</v>
          </cell>
        </row>
        <row r="44">
          <cell r="A44" t="str">
            <v>ОП.02</v>
          </cell>
          <cell r="B44" t="str">
            <v>Конституционное право России</v>
          </cell>
        </row>
        <row r="45">
          <cell r="A45" t="str">
            <v>ОП.03</v>
          </cell>
          <cell r="B45" t="str">
            <v>Административное право</v>
          </cell>
        </row>
        <row r="46">
          <cell r="A46" t="str">
            <v>ОП.04</v>
          </cell>
          <cell r="B46" t="str">
            <v>Гражданское право</v>
          </cell>
        </row>
        <row r="47">
          <cell r="A47" t="str">
            <v>ОП.05</v>
          </cell>
          <cell r="B47" t="str">
            <v>Информационные технологии в юридической деятельности</v>
          </cell>
        </row>
        <row r="48">
          <cell r="A48" t="str">
            <v>ОП.06</v>
          </cell>
          <cell r="B48" t="str">
            <v>Документационное обеспечение управления</v>
          </cell>
        </row>
        <row r="49">
          <cell r="B49" t="str">
            <v>Вариативная часть</v>
          </cell>
        </row>
        <row r="50">
          <cell r="A50" t="str">
            <v>ОП.07</v>
          </cell>
          <cell r="B50" t="str">
            <v>Семейное право</v>
          </cell>
        </row>
        <row r="51">
          <cell r="A51" t="str">
            <v>ОП.08</v>
          </cell>
          <cell r="B51" t="str">
            <v>Этика и психология юридической деятельности</v>
          </cell>
        </row>
        <row r="52">
          <cell r="A52" t="str">
            <v>ОП.09</v>
          </cell>
          <cell r="B52" t="str">
            <v>Основы учебно-исследовательской деятельности</v>
          </cell>
        </row>
        <row r="53">
          <cell r="A53" t="str">
            <v>ОП.10</v>
          </cell>
          <cell r="B53" t="str">
            <v>Профессиональная речь юриста</v>
          </cell>
        </row>
        <row r="54">
          <cell r="A54" t="str">
            <v>П.00</v>
          </cell>
          <cell r="B54" t="str">
            <v>Профессиональный цикл</v>
          </cell>
        </row>
        <row r="55">
          <cell r="A55" t="str">
            <v>ПМ.01</v>
          </cell>
          <cell r="B55" t="str">
            <v>Правоприменительная деятельность</v>
          </cell>
        </row>
        <row r="56">
          <cell r="A56" t="str">
            <v>МДК 01.01</v>
          </cell>
          <cell r="B56" t="str">
            <v>Административный процесс</v>
          </cell>
        </row>
        <row r="57">
          <cell r="B57" t="str">
            <v>Трудовое право</v>
          </cell>
        </row>
        <row r="58">
          <cell r="A58" t="str">
            <v>МДК 01.03</v>
          </cell>
          <cell r="B58" t="str">
            <v>Гражданский процесс</v>
          </cell>
        </row>
        <row r="59">
          <cell r="A59" t="str">
            <v>УП.01</v>
          </cell>
          <cell r="B59" t="str">
            <v>Учебная практика</v>
          </cell>
        </row>
        <row r="60">
          <cell r="A60" t="str">
            <v>ПП.01</v>
          </cell>
          <cell r="B60" t="str">
            <v>Производственная практика</v>
          </cell>
        </row>
        <row r="61">
          <cell r="A61" t="str">
            <v xml:space="preserve">ПА.01 </v>
          </cell>
          <cell r="B61" t="str">
            <v xml:space="preserve">Промежуточная аттестация </v>
          </cell>
        </row>
        <row r="62">
          <cell r="A62" t="str">
            <v>ПМ.02</v>
          </cell>
          <cell r="B62" t="str">
            <v>Правоохранительная деятельность</v>
          </cell>
        </row>
        <row r="63">
          <cell r="A63" t="str">
            <v>МДК 02.01</v>
          </cell>
          <cell r="B63" t="str">
            <v>Судоустройство и правоохранительные органы</v>
          </cell>
        </row>
        <row r="64">
          <cell r="A64" t="str">
            <v>МДК 02.02</v>
          </cell>
          <cell r="B64" t="str">
            <v xml:space="preserve">Уголовный процесс </v>
          </cell>
        </row>
        <row r="65">
          <cell r="A65" t="str">
            <v>МДК 02.03</v>
          </cell>
          <cell r="B65" t="str">
            <v>Уголовное право</v>
          </cell>
        </row>
        <row r="66">
          <cell r="A66" t="str">
            <v>УП.02</v>
          </cell>
          <cell r="B66" t="str">
            <v>Учебная практика</v>
          </cell>
        </row>
        <row r="67">
          <cell r="A67" t="str">
            <v>ПП.02</v>
          </cell>
          <cell r="B67" t="str">
            <v>Производственная практика</v>
          </cell>
        </row>
        <row r="68">
          <cell r="A68" t="str">
            <v>ПА.02</v>
          </cell>
          <cell r="B68" t="str">
            <v xml:space="preserve">Промежуточная аттестация </v>
          </cell>
        </row>
        <row r="69">
          <cell r="A69" t="str">
            <v>ПМ.03</v>
          </cell>
          <cell r="B69" t="str">
            <v xml:space="preserve">Организационно-техническое обеспечение работы судов </v>
          </cell>
        </row>
        <row r="70">
          <cell r="A70" t="str">
            <v>МДК 03.01</v>
          </cell>
          <cell r="B70" t="str">
            <v>Судебное делопроизводство</v>
          </cell>
        </row>
        <row r="71">
          <cell r="A71" t="str">
            <v>МДК 03.02</v>
          </cell>
          <cell r="B71" t="str">
            <v>Обеспечение рассмотрения судебных дел</v>
          </cell>
        </row>
        <row r="72">
          <cell r="A72" t="str">
            <v>МДК 03.03</v>
          </cell>
          <cell r="B72" t="str">
            <v>Основы организационно-технического обеспечения деятельности судов</v>
          </cell>
        </row>
        <row r="73">
          <cell r="A73" t="str">
            <v>МДК 03.04</v>
          </cell>
          <cell r="B73" t="str">
            <v>Архивное дело в суде</v>
          </cell>
        </row>
        <row r="74">
          <cell r="A74" t="str">
            <v>УП.03</v>
          </cell>
          <cell r="B74" t="str">
            <v>Учебная практика</v>
          </cell>
        </row>
        <row r="75">
          <cell r="A75" t="str">
            <v xml:space="preserve">ПП.03 </v>
          </cell>
          <cell r="B75" t="str">
            <v>Производственная практика</v>
          </cell>
        </row>
        <row r="76">
          <cell r="A76" t="str">
            <v>ПА.03</v>
          </cell>
          <cell r="B76" t="str">
            <v xml:space="preserve">Промежуточная аттестация </v>
          </cell>
        </row>
        <row r="77">
          <cell r="A77" t="str">
            <v>ПМ.04</v>
          </cell>
          <cell r="B77" t="str">
            <v>Правовое обеспечение деятельности организаций и оказание юридической помощи физическим лицам и их объединениям</v>
          </cell>
        </row>
        <row r="78">
          <cell r="A78" t="str">
            <v>МДК 04.01</v>
          </cell>
          <cell r="B78" t="str">
            <v>Корпоративное право</v>
          </cell>
        </row>
        <row r="79">
          <cell r="A79" t="str">
            <v>МДК 04.02</v>
          </cell>
          <cell r="B79" t="str">
            <v>Договоры в предпринимательской деятельности</v>
          </cell>
        </row>
        <row r="80">
          <cell r="A80" t="str">
            <v>УП.04</v>
          </cell>
          <cell r="B80" t="str">
            <v>Учебная практика</v>
          </cell>
        </row>
        <row r="81">
          <cell r="A81" t="str">
            <v>ПП.04</v>
          </cell>
          <cell r="B81" t="str">
            <v>Производственная практика</v>
          </cell>
        </row>
        <row r="82">
          <cell r="A82" t="str">
            <v>ПА.04</v>
          </cell>
          <cell r="B82" t="str">
            <v xml:space="preserve">Промежуточная аттестация </v>
          </cell>
        </row>
        <row r="83">
          <cell r="B83" t="str">
            <v>Итого:</v>
          </cell>
        </row>
        <row r="84">
          <cell r="A84" t="str">
            <v>ГИА.00</v>
          </cell>
          <cell r="B84" t="str">
            <v>Государственная итоговая аттестация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41"/>
  <sheetViews>
    <sheetView tabSelected="1" zoomScale="70" zoomScaleNormal="70" workbookViewId="0">
      <selection activeCell="O28" sqref="O28"/>
    </sheetView>
  </sheetViews>
  <sheetFormatPr defaultRowHeight="15" x14ac:dyDescent="0.25"/>
  <cols>
    <col min="1" max="1" width="11.28515625" customWidth="1"/>
    <col min="2" max="2" width="43.85546875" customWidth="1"/>
    <col min="3" max="3" width="7.85546875" customWidth="1"/>
    <col min="4" max="4" width="6.5703125" style="128" customWidth="1"/>
    <col min="5" max="5" width="5.5703125" style="10" customWidth="1"/>
    <col min="6" max="6" width="6" customWidth="1"/>
    <col min="7" max="7" width="5.140625" style="126" customWidth="1"/>
    <col min="8" max="8" width="5.7109375" style="126" customWidth="1"/>
    <col min="9" max="9" width="5.85546875" style="126" customWidth="1"/>
    <col min="10" max="10" width="4.5703125" style="126" customWidth="1"/>
    <col min="11" max="11" width="4.7109375" style="127" customWidth="1"/>
    <col min="12" max="12" width="5.42578125" style="126" customWidth="1"/>
    <col min="13" max="13" width="4.28515625" style="126" customWidth="1"/>
    <col min="14" max="14" width="5.85546875" style="159" customWidth="1"/>
    <col min="15" max="15" width="4.140625" style="2" customWidth="1"/>
    <col min="16" max="17" width="4.85546875" style="2" customWidth="1"/>
    <col min="18" max="18" width="6" customWidth="1"/>
    <col min="19" max="19" width="5.7109375" customWidth="1"/>
    <col min="20" max="21" width="5.42578125" customWidth="1"/>
    <col min="22" max="22" width="5.5703125" style="8" customWidth="1"/>
    <col min="23" max="24" width="5.5703125" style="7" customWidth="1"/>
    <col min="25" max="25" width="5.5703125" style="163" customWidth="1"/>
    <col min="26" max="35" width="5.5703125" style="7" customWidth="1"/>
    <col min="36" max="36" width="5.5703125" style="163" customWidth="1"/>
    <col min="37" max="45" width="5.5703125" style="7" customWidth="1"/>
    <col min="46" max="46" width="8" style="9" customWidth="1"/>
    <col min="47" max="47" width="5.42578125" style="159" customWidth="1"/>
    <col min="48" max="48" width="5.42578125" customWidth="1"/>
    <col min="49" max="49" width="6.7109375" customWidth="1"/>
    <col min="50" max="50" width="6.42578125" customWidth="1"/>
    <col min="51" max="51" width="4.28515625" customWidth="1"/>
    <col min="52" max="52" width="4.7109375" customWidth="1"/>
    <col min="53" max="53" width="4.42578125" customWidth="1"/>
    <col min="54" max="54" width="5.7109375" customWidth="1"/>
    <col min="55" max="55" width="5" customWidth="1"/>
    <col min="56" max="56" width="5.42578125" customWidth="1"/>
    <col min="57" max="57" width="4.42578125" customWidth="1"/>
  </cols>
  <sheetData>
    <row r="1" spans="1:57" ht="15" customHeight="1" x14ac:dyDescent="0.25">
      <c r="A1" s="280" t="s">
        <v>83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2"/>
    </row>
    <row r="2" spans="1:57" ht="15.75" customHeight="1" x14ac:dyDescent="0.25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5"/>
    </row>
    <row r="3" spans="1:57" ht="15" customHeight="1" thickBot="1" x14ac:dyDescent="0.3">
      <c r="A3" s="330" t="s">
        <v>0</v>
      </c>
      <c r="B3" s="327" t="s">
        <v>1</v>
      </c>
      <c r="C3" s="330" t="s">
        <v>2</v>
      </c>
      <c r="D3" s="307" t="s">
        <v>15</v>
      </c>
      <c r="E3" s="340" t="s">
        <v>14</v>
      </c>
      <c r="F3" s="308" t="s">
        <v>13</v>
      </c>
      <c r="G3" s="309"/>
      <c r="H3" s="309"/>
      <c r="I3" s="309"/>
      <c r="J3" s="309"/>
      <c r="K3" s="309"/>
      <c r="L3" s="309"/>
      <c r="M3" s="310"/>
      <c r="N3" s="286" t="s">
        <v>25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</row>
    <row r="4" spans="1:57" ht="18.75" customHeight="1" thickBot="1" x14ac:dyDescent="0.3">
      <c r="A4" s="331"/>
      <c r="B4" s="328"/>
      <c r="C4" s="331"/>
      <c r="D4" s="305"/>
      <c r="E4" s="341"/>
      <c r="F4" s="298" t="s">
        <v>16</v>
      </c>
      <c r="G4" s="295" t="s">
        <v>17</v>
      </c>
      <c r="H4" s="296"/>
      <c r="I4" s="296"/>
      <c r="J4" s="296"/>
      <c r="K4" s="296"/>
      <c r="L4" s="296"/>
      <c r="M4" s="297"/>
      <c r="N4" s="334" t="s">
        <v>26</v>
      </c>
      <c r="O4" s="335"/>
      <c r="P4" s="335"/>
      <c r="Q4" s="335"/>
      <c r="R4" s="335"/>
      <c r="S4" s="335"/>
      <c r="T4" s="335"/>
      <c r="U4" s="335"/>
      <c r="V4" s="335"/>
      <c r="W4" s="335"/>
      <c r="X4" s="336"/>
      <c r="Y4" s="288" t="s">
        <v>27</v>
      </c>
      <c r="Z4" s="289"/>
      <c r="AA4" s="289"/>
      <c r="AB4" s="289"/>
      <c r="AC4" s="289"/>
      <c r="AD4" s="289"/>
      <c r="AE4" s="289"/>
      <c r="AF4" s="289"/>
      <c r="AG4" s="289"/>
      <c r="AH4" s="289"/>
      <c r="AI4" s="290"/>
      <c r="AJ4" s="288" t="s">
        <v>28</v>
      </c>
      <c r="AK4" s="289"/>
      <c r="AL4" s="289"/>
      <c r="AM4" s="289"/>
      <c r="AN4" s="289"/>
      <c r="AO4" s="289"/>
      <c r="AP4" s="289"/>
      <c r="AQ4" s="289"/>
      <c r="AR4" s="289"/>
      <c r="AS4" s="289"/>
      <c r="AT4" s="290"/>
      <c r="AU4" s="288" t="s">
        <v>34</v>
      </c>
      <c r="AV4" s="289"/>
      <c r="AW4" s="289"/>
      <c r="AX4" s="289"/>
      <c r="AY4" s="289"/>
      <c r="AZ4" s="289"/>
      <c r="BA4" s="289"/>
      <c r="BB4" s="289"/>
      <c r="BC4" s="289"/>
      <c r="BD4" s="289"/>
      <c r="BE4" s="290"/>
    </row>
    <row r="5" spans="1:57" ht="18.75" customHeight="1" thickBot="1" x14ac:dyDescent="0.3">
      <c r="A5" s="331"/>
      <c r="B5" s="328"/>
      <c r="C5" s="331"/>
      <c r="D5" s="305"/>
      <c r="E5" s="341"/>
      <c r="F5" s="299"/>
      <c r="G5" s="295" t="s">
        <v>19</v>
      </c>
      <c r="H5" s="296"/>
      <c r="I5" s="296"/>
      <c r="J5" s="296"/>
      <c r="K5" s="296"/>
      <c r="L5" s="296"/>
      <c r="M5" s="297"/>
      <c r="N5" s="337" t="s">
        <v>15</v>
      </c>
      <c r="O5" s="343" t="s">
        <v>4</v>
      </c>
      <c r="P5" s="344"/>
      <c r="Q5" s="344"/>
      <c r="R5" s="344"/>
      <c r="S5" s="345"/>
      <c r="T5" s="276" t="s">
        <v>5</v>
      </c>
      <c r="U5" s="277"/>
      <c r="V5" s="277"/>
      <c r="W5" s="277"/>
      <c r="X5" s="279"/>
      <c r="Y5" s="273" t="s">
        <v>33</v>
      </c>
      <c r="Z5" s="276" t="s">
        <v>4</v>
      </c>
      <c r="AA5" s="277"/>
      <c r="AB5" s="277"/>
      <c r="AC5" s="277"/>
      <c r="AD5" s="278"/>
      <c r="AE5" s="276" t="s">
        <v>5</v>
      </c>
      <c r="AF5" s="277"/>
      <c r="AG5" s="277"/>
      <c r="AH5" s="277"/>
      <c r="AI5" s="279"/>
      <c r="AJ5" s="273" t="s">
        <v>15</v>
      </c>
      <c r="AK5" s="276" t="s">
        <v>4</v>
      </c>
      <c r="AL5" s="277"/>
      <c r="AM5" s="277"/>
      <c r="AN5" s="277"/>
      <c r="AO5" s="278"/>
      <c r="AP5" s="276" t="s">
        <v>5</v>
      </c>
      <c r="AQ5" s="277"/>
      <c r="AR5" s="277"/>
      <c r="AS5" s="277"/>
      <c r="AT5" s="279"/>
      <c r="AU5" s="273" t="s">
        <v>15</v>
      </c>
      <c r="AV5" s="276" t="s">
        <v>4</v>
      </c>
      <c r="AW5" s="277"/>
      <c r="AX5" s="277"/>
      <c r="AY5" s="277"/>
      <c r="AZ5" s="278"/>
      <c r="BA5" s="276" t="s">
        <v>5</v>
      </c>
      <c r="BB5" s="277"/>
      <c r="BC5" s="277"/>
      <c r="BD5" s="277"/>
      <c r="BE5" s="279"/>
    </row>
    <row r="6" spans="1:57" ht="18.75" customHeight="1" x14ac:dyDescent="0.25">
      <c r="A6" s="331"/>
      <c r="B6" s="328"/>
      <c r="C6" s="331"/>
      <c r="D6" s="305"/>
      <c r="E6" s="341"/>
      <c r="F6" s="299"/>
      <c r="G6" s="304" t="s">
        <v>18</v>
      </c>
      <c r="H6" s="301" t="s">
        <v>20</v>
      </c>
      <c r="I6" s="302"/>
      <c r="J6" s="303"/>
      <c r="K6" s="317" t="s">
        <v>23</v>
      </c>
      <c r="L6" s="318" t="s">
        <v>24</v>
      </c>
      <c r="M6" s="321" t="s">
        <v>12</v>
      </c>
      <c r="N6" s="338"/>
      <c r="O6" s="343"/>
      <c r="P6" s="344"/>
      <c r="Q6" s="344"/>
      <c r="R6" s="344"/>
      <c r="S6" s="345"/>
      <c r="T6" s="291"/>
      <c r="U6" s="292"/>
      <c r="V6" s="292"/>
      <c r="W6" s="292"/>
      <c r="X6" s="294"/>
      <c r="Y6" s="274"/>
      <c r="Z6" s="291"/>
      <c r="AA6" s="292"/>
      <c r="AB6" s="292"/>
      <c r="AC6" s="292"/>
      <c r="AD6" s="293"/>
      <c r="AE6" s="291"/>
      <c r="AF6" s="292"/>
      <c r="AG6" s="292"/>
      <c r="AH6" s="292"/>
      <c r="AI6" s="294"/>
      <c r="AJ6" s="274"/>
      <c r="AK6" s="291"/>
      <c r="AL6" s="292"/>
      <c r="AM6" s="292"/>
      <c r="AN6" s="292"/>
      <c r="AO6" s="293"/>
      <c r="AP6" s="291"/>
      <c r="AQ6" s="292"/>
      <c r="AR6" s="292"/>
      <c r="AS6" s="292"/>
      <c r="AT6" s="294"/>
      <c r="AU6" s="274"/>
      <c r="AV6" s="291"/>
      <c r="AW6" s="292"/>
      <c r="AX6" s="292"/>
      <c r="AY6" s="292"/>
      <c r="AZ6" s="293"/>
      <c r="BA6" s="291"/>
      <c r="BB6" s="292"/>
      <c r="BC6" s="292"/>
      <c r="BD6" s="292"/>
      <c r="BE6" s="294"/>
    </row>
    <row r="7" spans="1:57" ht="36.75" customHeight="1" x14ac:dyDescent="0.25">
      <c r="A7" s="331"/>
      <c r="B7" s="328"/>
      <c r="C7" s="331"/>
      <c r="D7" s="305"/>
      <c r="E7" s="341"/>
      <c r="F7" s="299"/>
      <c r="G7" s="305"/>
      <c r="H7" s="307" t="s">
        <v>10</v>
      </c>
      <c r="I7" s="307" t="s">
        <v>21</v>
      </c>
      <c r="J7" s="307" t="s">
        <v>22</v>
      </c>
      <c r="K7" s="265"/>
      <c r="L7" s="319"/>
      <c r="M7" s="322"/>
      <c r="N7" s="338"/>
      <c r="O7" s="264" t="s">
        <v>29</v>
      </c>
      <c r="P7" s="264" t="s">
        <v>30</v>
      </c>
      <c r="Q7" s="264" t="s">
        <v>12</v>
      </c>
      <c r="R7" s="267" t="s">
        <v>24</v>
      </c>
      <c r="S7" s="267" t="s">
        <v>16</v>
      </c>
      <c r="T7" s="264" t="s">
        <v>29</v>
      </c>
      <c r="U7" s="264" t="s">
        <v>30</v>
      </c>
      <c r="V7" s="264" t="s">
        <v>12</v>
      </c>
      <c r="W7" s="267" t="s">
        <v>24</v>
      </c>
      <c r="X7" s="270" t="s">
        <v>16</v>
      </c>
      <c r="Y7" s="274"/>
      <c r="Z7" s="264" t="s">
        <v>29</v>
      </c>
      <c r="AA7" s="264" t="s">
        <v>30</v>
      </c>
      <c r="AB7" s="264" t="s">
        <v>12</v>
      </c>
      <c r="AC7" s="267" t="s">
        <v>24</v>
      </c>
      <c r="AD7" s="267" t="s">
        <v>16</v>
      </c>
      <c r="AE7" s="264" t="s">
        <v>29</v>
      </c>
      <c r="AF7" s="264" t="s">
        <v>30</v>
      </c>
      <c r="AG7" s="264" t="s">
        <v>12</v>
      </c>
      <c r="AH7" s="267" t="s">
        <v>24</v>
      </c>
      <c r="AI7" s="270" t="s">
        <v>16</v>
      </c>
      <c r="AJ7" s="274"/>
      <c r="AK7" s="264" t="s">
        <v>29</v>
      </c>
      <c r="AL7" s="264" t="s">
        <v>30</v>
      </c>
      <c r="AM7" s="264" t="s">
        <v>12</v>
      </c>
      <c r="AN7" s="267" t="s">
        <v>24</v>
      </c>
      <c r="AO7" s="267" t="s">
        <v>16</v>
      </c>
      <c r="AP7" s="264" t="s">
        <v>29</v>
      </c>
      <c r="AQ7" s="264" t="s">
        <v>30</v>
      </c>
      <c r="AR7" s="264" t="s">
        <v>32</v>
      </c>
      <c r="AS7" s="267" t="s">
        <v>24</v>
      </c>
      <c r="AT7" s="270" t="s">
        <v>16</v>
      </c>
      <c r="AU7" s="274"/>
      <c r="AV7" s="264" t="s">
        <v>29</v>
      </c>
      <c r="AW7" s="264" t="s">
        <v>30</v>
      </c>
      <c r="AX7" s="264" t="s">
        <v>12</v>
      </c>
      <c r="AY7" s="267" t="s">
        <v>24</v>
      </c>
      <c r="AZ7" s="267" t="s">
        <v>16</v>
      </c>
      <c r="BA7" s="264" t="s">
        <v>29</v>
      </c>
      <c r="BB7" s="264" t="s">
        <v>30</v>
      </c>
      <c r="BC7" s="264" t="s">
        <v>32</v>
      </c>
      <c r="BD7" s="267" t="s">
        <v>24</v>
      </c>
      <c r="BE7" s="270" t="s">
        <v>16</v>
      </c>
    </row>
    <row r="8" spans="1:57" ht="18.75" customHeight="1" x14ac:dyDescent="0.25">
      <c r="A8" s="331"/>
      <c r="B8" s="328"/>
      <c r="C8" s="331"/>
      <c r="D8" s="305"/>
      <c r="E8" s="341"/>
      <c r="F8" s="299"/>
      <c r="G8" s="305"/>
      <c r="H8" s="305"/>
      <c r="I8" s="305"/>
      <c r="J8" s="305"/>
      <c r="K8" s="265"/>
      <c r="L8" s="319"/>
      <c r="M8" s="322"/>
      <c r="N8" s="338"/>
      <c r="O8" s="265"/>
      <c r="P8" s="265"/>
      <c r="Q8" s="265"/>
      <c r="R8" s="268"/>
      <c r="S8" s="268"/>
      <c r="T8" s="265"/>
      <c r="U8" s="265"/>
      <c r="V8" s="265"/>
      <c r="W8" s="268"/>
      <c r="X8" s="271"/>
      <c r="Y8" s="274"/>
      <c r="Z8" s="265"/>
      <c r="AA8" s="265"/>
      <c r="AB8" s="265"/>
      <c r="AC8" s="268"/>
      <c r="AD8" s="268"/>
      <c r="AE8" s="265"/>
      <c r="AF8" s="265"/>
      <c r="AG8" s="265"/>
      <c r="AH8" s="268"/>
      <c r="AI8" s="271"/>
      <c r="AJ8" s="274"/>
      <c r="AK8" s="265"/>
      <c r="AL8" s="265"/>
      <c r="AM8" s="265"/>
      <c r="AN8" s="268"/>
      <c r="AO8" s="268"/>
      <c r="AP8" s="265"/>
      <c r="AQ8" s="265"/>
      <c r="AR8" s="265"/>
      <c r="AS8" s="268"/>
      <c r="AT8" s="271"/>
      <c r="AU8" s="274"/>
      <c r="AV8" s="265"/>
      <c r="AW8" s="265"/>
      <c r="AX8" s="265"/>
      <c r="AY8" s="268"/>
      <c r="AZ8" s="268"/>
      <c r="BA8" s="265"/>
      <c r="BB8" s="265"/>
      <c r="BC8" s="265"/>
      <c r="BD8" s="268"/>
      <c r="BE8" s="271"/>
    </row>
    <row r="9" spans="1:57" ht="18.75" customHeight="1" x14ac:dyDescent="0.25">
      <c r="A9" s="331"/>
      <c r="B9" s="328"/>
      <c r="C9" s="331"/>
      <c r="D9" s="305"/>
      <c r="E9" s="341"/>
      <c r="F9" s="299"/>
      <c r="G9" s="305"/>
      <c r="H9" s="305"/>
      <c r="I9" s="305"/>
      <c r="J9" s="305"/>
      <c r="K9" s="265"/>
      <c r="L9" s="319"/>
      <c r="M9" s="322"/>
      <c r="N9" s="338"/>
      <c r="O9" s="265"/>
      <c r="P9" s="265"/>
      <c r="Q9" s="265"/>
      <c r="R9" s="268"/>
      <c r="S9" s="268"/>
      <c r="T9" s="265"/>
      <c r="U9" s="265"/>
      <c r="V9" s="265"/>
      <c r="W9" s="268"/>
      <c r="X9" s="271"/>
      <c r="Y9" s="274"/>
      <c r="Z9" s="265"/>
      <c r="AA9" s="265"/>
      <c r="AB9" s="265"/>
      <c r="AC9" s="268"/>
      <c r="AD9" s="268"/>
      <c r="AE9" s="265"/>
      <c r="AF9" s="265"/>
      <c r="AG9" s="265"/>
      <c r="AH9" s="268"/>
      <c r="AI9" s="271"/>
      <c r="AJ9" s="274"/>
      <c r="AK9" s="265"/>
      <c r="AL9" s="265"/>
      <c r="AM9" s="265"/>
      <c r="AN9" s="268"/>
      <c r="AO9" s="268"/>
      <c r="AP9" s="265"/>
      <c r="AQ9" s="265"/>
      <c r="AR9" s="265"/>
      <c r="AS9" s="268"/>
      <c r="AT9" s="271"/>
      <c r="AU9" s="274"/>
      <c r="AV9" s="265"/>
      <c r="AW9" s="265"/>
      <c r="AX9" s="265"/>
      <c r="AY9" s="268"/>
      <c r="AZ9" s="268"/>
      <c r="BA9" s="265"/>
      <c r="BB9" s="265"/>
      <c r="BC9" s="265"/>
      <c r="BD9" s="268"/>
      <c r="BE9" s="271"/>
    </row>
    <row r="10" spans="1:57" ht="18.75" customHeight="1" x14ac:dyDescent="0.25">
      <c r="A10" s="331"/>
      <c r="B10" s="328"/>
      <c r="C10" s="331"/>
      <c r="D10" s="305"/>
      <c r="E10" s="341"/>
      <c r="F10" s="299"/>
      <c r="G10" s="305"/>
      <c r="H10" s="305"/>
      <c r="I10" s="305"/>
      <c r="J10" s="305"/>
      <c r="K10" s="265"/>
      <c r="L10" s="319"/>
      <c r="M10" s="322"/>
      <c r="N10" s="338"/>
      <c r="O10" s="265"/>
      <c r="P10" s="265"/>
      <c r="Q10" s="265"/>
      <c r="R10" s="268"/>
      <c r="S10" s="268"/>
      <c r="T10" s="265"/>
      <c r="U10" s="265"/>
      <c r="V10" s="265"/>
      <c r="W10" s="268"/>
      <c r="X10" s="271"/>
      <c r="Y10" s="274"/>
      <c r="Z10" s="265"/>
      <c r="AA10" s="265"/>
      <c r="AB10" s="265"/>
      <c r="AC10" s="268"/>
      <c r="AD10" s="268"/>
      <c r="AE10" s="265"/>
      <c r="AF10" s="265"/>
      <c r="AG10" s="265"/>
      <c r="AH10" s="268"/>
      <c r="AI10" s="271"/>
      <c r="AJ10" s="274"/>
      <c r="AK10" s="265"/>
      <c r="AL10" s="265"/>
      <c r="AM10" s="265"/>
      <c r="AN10" s="268"/>
      <c r="AO10" s="268"/>
      <c r="AP10" s="265"/>
      <c r="AQ10" s="265"/>
      <c r="AR10" s="265"/>
      <c r="AS10" s="268"/>
      <c r="AT10" s="271"/>
      <c r="AU10" s="274"/>
      <c r="AV10" s="265"/>
      <c r="AW10" s="265"/>
      <c r="AX10" s="265"/>
      <c r="AY10" s="268"/>
      <c r="AZ10" s="268"/>
      <c r="BA10" s="265"/>
      <c r="BB10" s="265"/>
      <c r="BC10" s="265"/>
      <c r="BD10" s="268"/>
      <c r="BE10" s="271"/>
    </row>
    <row r="11" spans="1:57" ht="18.75" customHeight="1" x14ac:dyDescent="0.25">
      <c r="A11" s="331"/>
      <c r="B11" s="328"/>
      <c r="C11" s="331"/>
      <c r="D11" s="305"/>
      <c r="E11" s="341"/>
      <c r="F11" s="299"/>
      <c r="G11" s="305"/>
      <c r="H11" s="305"/>
      <c r="I11" s="305"/>
      <c r="J11" s="305"/>
      <c r="K11" s="265"/>
      <c r="L11" s="319"/>
      <c r="M11" s="322"/>
      <c r="N11" s="338"/>
      <c r="O11" s="265"/>
      <c r="P11" s="265"/>
      <c r="Q11" s="265"/>
      <c r="R11" s="268"/>
      <c r="S11" s="268"/>
      <c r="T11" s="265"/>
      <c r="U11" s="265"/>
      <c r="V11" s="265"/>
      <c r="W11" s="268"/>
      <c r="X11" s="271"/>
      <c r="Y11" s="274"/>
      <c r="Z11" s="265"/>
      <c r="AA11" s="265"/>
      <c r="AB11" s="265"/>
      <c r="AC11" s="268"/>
      <c r="AD11" s="268"/>
      <c r="AE11" s="265"/>
      <c r="AF11" s="265"/>
      <c r="AG11" s="265"/>
      <c r="AH11" s="268"/>
      <c r="AI11" s="271"/>
      <c r="AJ11" s="274"/>
      <c r="AK11" s="265"/>
      <c r="AL11" s="265"/>
      <c r="AM11" s="265"/>
      <c r="AN11" s="268"/>
      <c r="AO11" s="268"/>
      <c r="AP11" s="265"/>
      <c r="AQ11" s="265"/>
      <c r="AR11" s="265"/>
      <c r="AS11" s="268"/>
      <c r="AT11" s="271"/>
      <c r="AU11" s="274"/>
      <c r="AV11" s="265"/>
      <c r="AW11" s="265"/>
      <c r="AX11" s="265"/>
      <c r="AY11" s="268"/>
      <c r="AZ11" s="268"/>
      <c r="BA11" s="265"/>
      <c r="BB11" s="265"/>
      <c r="BC11" s="265"/>
      <c r="BD11" s="268"/>
      <c r="BE11" s="271"/>
    </row>
    <row r="12" spans="1:57" ht="18.75" customHeight="1" thickBot="1" x14ac:dyDescent="0.3">
      <c r="A12" s="332"/>
      <c r="B12" s="329"/>
      <c r="C12" s="332"/>
      <c r="D12" s="333"/>
      <c r="E12" s="342"/>
      <c r="F12" s="300"/>
      <c r="G12" s="306"/>
      <c r="H12" s="306"/>
      <c r="I12" s="306"/>
      <c r="J12" s="306"/>
      <c r="K12" s="266"/>
      <c r="L12" s="320"/>
      <c r="M12" s="323"/>
      <c r="N12" s="339"/>
      <c r="O12" s="266"/>
      <c r="P12" s="266"/>
      <c r="Q12" s="266"/>
      <c r="R12" s="269"/>
      <c r="S12" s="269"/>
      <c r="T12" s="266"/>
      <c r="U12" s="266"/>
      <c r="V12" s="266"/>
      <c r="W12" s="269"/>
      <c r="X12" s="272"/>
      <c r="Y12" s="275"/>
      <c r="Z12" s="266"/>
      <c r="AA12" s="266"/>
      <c r="AB12" s="266"/>
      <c r="AC12" s="269"/>
      <c r="AD12" s="269"/>
      <c r="AE12" s="266"/>
      <c r="AF12" s="266"/>
      <c r="AG12" s="266"/>
      <c r="AH12" s="269"/>
      <c r="AI12" s="272"/>
      <c r="AJ12" s="275"/>
      <c r="AK12" s="266"/>
      <c r="AL12" s="266"/>
      <c r="AM12" s="266"/>
      <c r="AN12" s="269"/>
      <c r="AO12" s="269"/>
      <c r="AP12" s="266"/>
      <c r="AQ12" s="266"/>
      <c r="AR12" s="266"/>
      <c r="AS12" s="269"/>
      <c r="AT12" s="272"/>
      <c r="AU12" s="275"/>
      <c r="AV12" s="266"/>
      <c r="AW12" s="266"/>
      <c r="AX12" s="266"/>
      <c r="AY12" s="269"/>
      <c r="AZ12" s="269"/>
      <c r="BA12" s="266"/>
      <c r="BB12" s="266"/>
      <c r="BC12" s="266"/>
      <c r="BD12" s="269"/>
      <c r="BE12" s="272"/>
    </row>
    <row r="13" spans="1:57" x14ac:dyDescent="0.25">
      <c r="A13" s="11">
        <v>1</v>
      </c>
      <c r="B13" s="11">
        <v>2</v>
      </c>
      <c r="C13" s="12">
        <v>3</v>
      </c>
      <c r="D13" s="38">
        <v>5</v>
      </c>
      <c r="E13" s="13">
        <v>6</v>
      </c>
      <c r="F13" s="13">
        <v>7</v>
      </c>
      <c r="G13" s="14">
        <v>8</v>
      </c>
      <c r="H13" s="60">
        <v>9</v>
      </c>
      <c r="I13" s="14">
        <v>10</v>
      </c>
      <c r="J13" s="14">
        <v>11</v>
      </c>
      <c r="K13" s="14">
        <v>12</v>
      </c>
      <c r="L13" s="14">
        <v>13</v>
      </c>
      <c r="M13" s="14">
        <v>14</v>
      </c>
      <c r="N13" s="154">
        <v>15</v>
      </c>
      <c r="O13" s="14">
        <v>16</v>
      </c>
      <c r="P13" s="14">
        <v>17</v>
      </c>
      <c r="Q13" s="61">
        <v>18</v>
      </c>
      <c r="R13" s="15">
        <v>19</v>
      </c>
      <c r="S13" s="15">
        <v>20</v>
      </c>
      <c r="T13" s="15">
        <v>21</v>
      </c>
      <c r="U13" s="15">
        <v>22</v>
      </c>
      <c r="V13" s="16">
        <v>23</v>
      </c>
      <c r="W13" s="15">
        <v>24</v>
      </c>
      <c r="X13" s="15">
        <v>25</v>
      </c>
      <c r="Y13" s="160">
        <v>26</v>
      </c>
      <c r="Z13" s="15">
        <v>27</v>
      </c>
      <c r="AA13" s="15">
        <v>28</v>
      </c>
      <c r="AB13" s="15">
        <v>29</v>
      </c>
      <c r="AC13" s="15">
        <v>30</v>
      </c>
      <c r="AD13" s="15">
        <v>31</v>
      </c>
      <c r="AE13" s="15">
        <v>32</v>
      </c>
      <c r="AF13" s="15">
        <v>33</v>
      </c>
      <c r="AG13" s="15">
        <v>34</v>
      </c>
      <c r="AH13" s="15">
        <v>35</v>
      </c>
      <c r="AI13" s="15">
        <v>36</v>
      </c>
      <c r="AJ13" s="160">
        <v>37</v>
      </c>
      <c r="AK13" s="15">
        <v>38</v>
      </c>
      <c r="AL13" s="15">
        <v>39</v>
      </c>
      <c r="AM13" s="15">
        <v>40</v>
      </c>
      <c r="AN13" s="15">
        <v>41</v>
      </c>
      <c r="AO13" s="15">
        <v>42</v>
      </c>
      <c r="AP13" s="15">
        <v>43</v>
      </c>
      <c r="AQ13" s="15">
        <v>44</v>
      </c>
      <c r="AR13" s="15">
        <v>45</v>
      </c>
      <c r="AS13" s="15">
        <v>46</v>
      </c>
      <c r="AT13" s="15">
        <v>47</v>
      </c>
      <c r="AU13" s="160">
        <v>48</v>
      </c>
      <c r="AV13" s="15">
        <v>49</v>
      </c>
      <c r="AW13" s="15">
        <v>50</v>
      </c>
      <c r="AX13" s="15">
        <v>51</v>
      </c>
      <c r="AY13" s="15">
        <v>52</v>
      </c>
      <c r="AZ13" s="15">
        <v>53</v>
      </c>
      <c r="BA13" s="15">
        <v>54</v>
      </c>
      <c r="BB13" s="15">
        <v>55</v>
      </c>
      <c r="BC13" s="15">
        <v>56</v>
      </c>
      <c r="BD13" s="15">
        <v>57</v>
      </c>
      <c r="BE13" s="15">
        <v>58</v>
      </c>
    </row>
    <row r="14" spans="1:57" s="137" customFormat="1" ht="28.5" x14ac:dyDescent="0.25">
      <c r="A14" s="151" t="str">
        <f>'[2]учебный план'!A14</f>
        <v>ОЦ.00</v>
      </c>
      <c r="B14" s="152" t="str">
        <f>'[2]учебный план'!B14</f>
        <v>Общеобразовательный цикл</v>
      </c>
      <c r="C14" s="153" t="s">
        <v>99</v>
      </c>
      <c r="D14" s="151">
        <v>1476</v>
      </c>
      <c r="E14" s="151">
        <v>202</v>
      </c>
      <c r="F14" s="151">
        <v>1210</v>
      </c>
      <c r="G14" s="151">
        <v>170</v>
      </c>
      <c r="H14" s="151">
        <v>82</v>
      </c>
      <c r="I14" s="151">
        <v>88</v>
      </c>
      <c r="J14" s="151"/>
      <c r="K14" s="151"/>
      <c r="L14" s="151">
        <v>10</v>
      </c>
      <c r="M14" s="151">
        <v>30</v>
      </c>
      <c r="N14" s="151">
        <v>1476</v>
      </c>
      <c r="O14" s="151">
        <v>88</v>
      </c>
      <c r="P14" s="151">
        <v>0</v>
      </c>
      <c r="Q14" s="151">
        <v>6</v>
      </c>
      <c r="R14" s="151">
        <v>2</v>
      </c>
      <c r="S14" s="151">
        <v>626</v>
      </c>
      <c r="T14" s="151">
        <v>82</v>
      </c>
      <c r="U14" s="151">
        <v>0</v>
      </c>
      <c r="V14" s="151">
        <v>18</v>
      </c>
      <c r="W14" s="151">
        <v>6</v>
      </c>
      <c r="X14" s="151">
        <v>584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f t="shared" ref="AE14:AL14" si="0">SUM(AE16:AE29)</f>
        <v>0</v>
      </c>
      <c r="AF14" s="151">
        <f t="shared" si="0"/>
        <v>0</v>
      </c>
      <c r="AG14" s="151">
        <f t="shared" si="0"/>
        <v>0</v>
      </c>
      <c r="AH14" s="151">
        <f t="shared" si="0"/>
        <v>0</v>
      </c>
      <c r="AI14" s="151">
        <f t="shared" si="0"/>
        <v>0</v>
      </c>
      <c r="AJ14" s="151">
        <f t="shared" si="0"/>
        <v>0</v>
      </c>
      <c r="AK14" s="151">
        <f t="shared" si="0"/>
        <v>0</v>
      </c>
      <c r="AL14" s="151">
        <f t="shared" si="0"/>
        <v>0</v>
      </c>
      <c r="AM14" s="151">
        <f t="shared" ref="AM14:BE14" si="1">SUM(AM16:AM29)</f>
        <v>0</v>
      </c>
      <c r="AN14" s="151">
        <f t="shared" si="1"/>
        <v>0</v>
      </c>
      <c r="AO14" s="151">
        <f t="shared" si="1"/>
        <v>0</v>
      </c>
      <c r="AP14" s="151">
        <f t="shared" si="1"/>
        <v>0</v>
      </c>
      <c r="AQ14" s="151">
        <f t="shared" si="1"/>
        <v>0</v>
      </c>
      <c r="AR14" s="151">
        <f t="shared" si="1"/>
        <v>0</v>
      </c>
      <c r="AS14" s="151">
        <f t="shared" si="1"/>
        <v>0</v>
      </c>
      <c r="AT14" s="151">
        <f t="shared" si="1"/>
        <v>0</v>
      </c>
      <c r="AU14" s="151">
        <f t="shared" si="1"/>
        <v>0</v>
      </c>
      <c r="AV14" s="151">
        <f t="shared" si="1"/>
        <v>0</v>
      </c>
      <c r="AW14" s="151">
        <f t="shared" si="1"/>
        <v>0</v>
      </c>
      <c r="AX14" s="151">
        <f t="shared" si="1"/>
        <v>0</v>
      </c>
      <c r="AY14" s="151">
        <f t="shared" si="1"/>
        <v>0</v>
      </c>
      <c r="AZ14" s="151">
        <f t="shared" si="1"/>
        <v>0</v>
      </c>
      <c r="BA14" s="151">
        <f t="shared" si="1"/>
        <v>0</v>
      </c>
      <c r="BB14" s="151">
        <f t="shared" si="1"/>
        <v>0</v>
      </c>
      <c r="BC14" s="151">
        <f t="shared" si="1"/>
        <v>0</v>
      </c>
      <c r="BD14" s="151">
        <f t="shared" si="1"/>
        <v>0</v>
      </c>
      <c r="BE14" s="151">
        <f t="shared" si="1"/>
        <v>0</v>
      </c>
    </row>
    <row r="15" spans="1:57" s="137" customFormat="1" ht="28.5" x14ac:dyDescent="0.25">
      <c r="A15" s="151"/>
      <c r="B15" s="152" t="s">
        <v>98</v>
      </c>
      <c r="C15" s="153" t="s">
        <v>99</v>
      </c>
      <c r="D15" s="151">
        <v>1412</v>
      </c>
      <c r="E15" s="186">
        <v>202</v>
      </c>
      <c r="F15" s="151">
        <v>1210</v>
      </c>
      <c r="G15" s="187">
        <v>170</v>
      </c>
      <c r="H15" s="186">
        <v>82</v>
      </c>
      <c r="I15" s="187">
        <v>88</v>
      </c>
      <c r="J15" s="187">
        <v>0</v>
      </c>
      <c r="K15" s="187">
        <v>0</v>
      </c>
      <c r="L15" s="187">
        <v>10</v>
      </c>
      <c r="M15" s="187">
        <v>30</v>
      </c>
      <c r="N15" s="187">
        <v>1412</v>
      </c>
      <c r="O15" s="187">
        <v>88</v>
      </c>
      <c r="P15" s="187">
        <v>0</v>
      </c>
      <c r="Q15" s="187">
        <v>6</v>
      </c>
      <c r="R15" s="187">
        <v>2</v>
      </c>
      <c r="S15" s="187">
        <v>626</v>
      </c>
      <c r="T15" s="187">
        <v>82</v>
      </c>
      <c r="U15" s="187">
        <v>0</v>
      </c>
      <c r="V15" s="186">
        <v>18</v>
      </c>
      <c r="W15" s="187">
        <v>6</v>
      </c>
      <c r="X15" s="187">
        <v>584</v>
      </c>
      <c r="Y15" s="187">
        <v>0</v>
      </c>
      <c r="Z15" s="187">
        <v>0</v>
      </c>
      <c r="AA15" s="187">
        <v>0</v>
      </c>
      <c r="AB15" s="187">
        <v>0</v>
      </c>
      <c r="AC15" s="187">
        <v>0</v>
      </c>
      <c r="AD15" s="187">
        <v>0</v>
      </c>
      <c r="AE15" s="187">
        <v>0</v>
      </c>
      <c r="AF15" s="187">
        <v>0</v>
      </c>
      <c r="AG15" s="187">
        <v>0</v>
      </c>
      <c r="AH15" s="187">
        <v>0</v>
      </c>
      <c r="AI15" s="187">
        <v>0</v>
      </c>
      <c r="AJ15" s="187">
        <v>0</v>
      </c>
      <c r="AK15" s="187">
        <v>0</v>
      </c>
      <c r="AL15" s="187">
        <v>0</v>
      </c>
      <c r="AM15" s="187">
        <v>0</v>
      </c>
      <c r="AN15" s="187">
        <v>0</v>
      </c>
      <c r="AO15" s="187">
        <v>0</v>
      </c>
      <c r="AP15" s="187">
        <v>0</v>
      </c>
      <c r="AQ15" s="187">
        <v>0</v>
      </c>
      <c r="AR15" s="187">
        <v>0</v>
      </c>
      <c r="AS15" s="187">
        <v>0</v>
      </c>
      <c r="AT15" s="187">
        <v>0</v>
      </c>
      <c r="AU15" s="187">
        <v>0</v>
      </c>
      <c r="AV15" s="187">
        <v>0</v>
      </c>
      <c r="AW15" s="187">
        <v>0</v>
      </c>
      <c r="AX15" s="187">
        <v>0</v>
      </c>
      <c r="AY15" s="187">
        <v>0</v>
      </c>
      <c r="AZ15" s="187">
        <v>0</v>
      </c>
      <c r="BA15" s="187">
        <v>0</v>
      </c>
      <c r="BB15" s="187">
        <v>0</v>
      </c>
      <c r="BC15" s="187">
        <v>0</v>
      </c>
      <c r="BD15" s="187">
        <v>0</v>
      </c>
      <c r="BE15" s="187">
        <v>0</v>
      </c>
    </row>
    <row r="16" spans="1:57" s="1" customFormat="1" x14ac:dyDescent="0.25">
      <c r="A16" s="11" t="str">
        <f>'[2]учебный план'!A17</f>
        <v>ОУД.01</v>
      </c>
      <c r="B16" s="58" t="str">
        <f>'[2]учебный план'!B17</f>
        <v>Русский язык</v>
      </c>
      <c r="C16" s="59" t="s">
        <v>100</v>
      </c>
      <c r="D16" s="38">
        <v>82</v>
      </c>
      <c r="E16" s="60">
        <v>24</v>
      </c>
      <c r="F16" s="11">
        <v>58</v>
      </c>
      <c r="G16" s="14">
        <v>16</v>
      </c>
      <c r="H16" s="60">
        <v>10</v>
      </c>
      <c r="I16" s="14">
        <v>6</v>
      </c>
      <c r="J16" s="14">
        <v>0</v>
      </c>
      <c r="K16" s="14">
        <v>0</v>
      </c>
      <c r="L16" s="14">
        <v>2</v>
      </c>
      <c r="M16" s="14">
        <v>6</v>
      </c>
      <c r="N16" s="154">
        <v>82</v>
      </c>
      <c r="O16" s="14">
        <v>16</v>
      </c>
      <c r="P16" s="14">
        <v>0</v>
      </c>
      <c r="Q16" s="14">
        <v>6</v>
      </c>
      <c r="R16" s="129">
        <v>2</v>
      </c>
      <c r="S16" s="129">
        <v>58</v>
      </c>
      <c r="T16" s="129">
        <v>0</v>
      </c>
      <c r="U16" s="129">
        <v>0</v>
      </c>
      <c r="V16" s="130">
        <v>0</v>
      </c>
      <c r="W16" s="129">
        <v>0</v>
      </c>
      <c r="X16" s="129">
        <v>0</v>
      </c>
      <c r="Y16" s="160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f t="shared" ref="AE16:AI22" si="2">T33</f>
        <v>0</v>
      </c>
      <c r="AF16" s="15">
        <f t="shared" si="2"/>
        <v>0</v>
      </c>
      <c r="AG16" s="15">
        <f t="shared" si="2"/>
        <v>0</v>
      </c>
      <c r="AH16" s="15">
        <f t="shared" si="2"/>
        <v>0</v>
      </c>
      <c r="AI16" s="15">
        <f t="shared" si="2"/>
        <v>0</v>
      </c>
      <c r="AJ16" s="160">
        <f t="shared" ref="AJ16:AT22" si="3">N33</f>
        <v>0</v>
      </c>
      <c r="AK16" s="15">
        <f t="shared" si="3"/>
        <v>0</v>
      </c>
      <c r="AL16" s="15">
        <f t="shared" si="3"/>
        <v>0</v>
      </c>
      <c r="AM16" s="15">
        <f t="shared" si="3"/>
        <v>0</v>
      </c>
      <c r="AN16" s="15">
        <f t="shared" si="3"/>
        <v>0</v>
      </c>
      <c r="AO16" s="15">
        <f t="shared" si="3"/>
        <v>0</v>
      </c>
      <c r="AP16" s="15">
        <f t="shared" si="3"/>
        <v>0</v>
      </c>
      <c r="AQ16" s="15">
        <f t="shared" si="3"/>
        <v>0</v>
      </c>
      <c r="AR16" s="15">
        <f t="shared" si="3"/>
        <v>0</v>
      </c>
      <c r="AS16" s="15">
        <f t="shared" si="3"/>
        <v>0</v>
      </c>
      <c r="AT16" s="15">
        <f t="shared" si="3"/>
        <v>0</v>
      </c>
      <c r="AU16" s="160">
        <f t="shared" ref="AU16:BE22" si="4">N33</f>
        <v>0</v>
      </c>
      <c r="AV16" s="15">
        <f t="shared" si="4"/>
        <v>0</v>
      </c>
      <c r="AW16" s="15">
        <f t="shared" si="4"/>
        <v>0</v>
      </c>
      <c r="AX16" s="15">
        <f t="shared" si="4"/>
        <v>0</v>
      </c>
      <c r="AY16" s="15">
        <f t="shared" si="4"/>
        <v>0</v>
      </c>
      <c r="AZ16" s="15">
        <f t="shared" si="4"/>
        <v>0</v>
      </c>
      <c r="BA16" s="15">
        <f t="shared" si="4"/>
        <v>0</v>
      </c>
      <c r="BB16" s="15">
        <f t="shared" si="4"/>
        <v>0</v>
      </c>
      <c r="BC16" s="15">
        <f t="shared" si="4"/>
        <v>0</v>
      </c>
      <c r="BD16" s="15">
        <f t="shared" si="4"/>
        <v>0</v>
      </c>
      <c r="BE16" s="15">
        <f t="shared" si="4"/>
        <v>0</v>
      </c>
    </row>
    <row r="17" spans="1:58" s="1" customFormat="1" x14ac:dyDescent="0.25">
      <c r="A17" s="11" t="s">
        <v>39</v>
      </c>
      <c r="B17" s="54" t="str">
        <f>'[2]учебный план'!B18</f>
        <v>Литература</v>
      </c>
      <c r="C17" s="55" t="s">
        <v>101</v>
      </c>
      <c r="D17" s="38">
        <v>146</v>
      </c>
      <c r="E17" s="60">
        <v>16</v>
      </c>
      <c r="F17" s="11">
        <v>140</v>
      </c>
      <c r="G17" s="14">
        <v>16</v>
      </c>
      <c r="H17" s="60">
        <v>10</v>
      </c>
      <c r="I17" s="14">
        <v>6</v>
      </c>
      <c r="J17" s="14">
        <v>0</v>
      </c>
      <c r="K17" s="14">
        <v>0</v>
      </c>
      <c r="L17" s="14">
        <v>0</v>
      </c>
      <c r="M17" s="14">
        <v>0</v>
      </c>
      <c r="N17" s="154">
        <v>146</v>
      </c>
      <c r="O17" s="14">
        <v>16</v>
      </c>
      <c r="P17" s="14">
        <v>0</v>
      </c>
      <c r="Q17" s="14">
        <v>0</v>
      </c>
      <c r="R17" s="129">
        <v>0</v>
      </c>
      <c r="S17" s="129">
        <v>130</v>
      </c>
      <c r="T17" s="129">
        <v>0</v>
      </c>
      <c r="U17" s="129">
        <v>0</v>
      </c>
      <c r="V17" s="130">
        <v>0</v>
      </c>
      <c r="W17" s="129">
        <v>0</v>
      </c>
      <c r="X17" s="129">
        <v>0</v>
      </c>
      <c r="Y17" s="160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60">
        <f t="shared" si="3"/>
        <v>0</v>
      </c>
      <c r="AK17" s="15">
        <f t="shared" si="3"/>
        <v>0</v>
      </c>
      <c r="AL17" s="15">
        <f t="shared" si="3"/>
        <v>0</v>
      </c>
      <c r="AM17" s="15">
        <f t="shared" si="3"/>
        <v>0</v>
      </c>
      <c r="AN17" s="15">
        <f t="shared" si="3"/>
        <v>0</v>
      </c>
      <c r="AO17" s="15">
        <f t="shared" si="3"/>
        <v>0</v>
      </c>
      <c r="AP17" s="15">
        <f t="shared" si="3"/>
        <v>0</v>
      </c>
      <c r="AQ17" s="15">
        <f t="shared" si="3"/>
        <v>0</v>
      </c>
      <c r="AR17" s="15">
        <f t="shared" si="3"/>
        <v>0</v>
      </c>
      <c r="AS17" s="15">
        <f t="shared" si="3"/>
        <v>0</v>
      </c>
      <c r="AT17" s="15">
        <f t="shared" si="3"/>
        <v>0</v>
      </c>
      <c r="AU17" s="160">
        <f t="shared" si="4"/>
        <v>0</v>
      </c>
      <c r="AV17" s="15">
        <f t="shared" si="4"/>
        <v>0</v>
      </c>
      <c r="AW17" s="15">
        <f t="shared" si="4"/>
        <v>0</v>
      </c>
      <c r="AX17" s="15">
        <f t="shared" si="4"/>
        <v>0</v>
      </c>
      <c r="AY17" s="15">
        <f t="shared" si="4"/>
        <v>0</v>
      </c>
      <c r="AZ17" s="15">
        <f t="shared" si="4"/>
        <v>0</v>
      </c>
      <c r="BA17" s="15">
        <f t="shared" si="4"/>
        <v>0</v>
      </c>
      <c r="BB17" s="15">
        <f t="shared" si="4"/>
        <v>0</v>
      </c>
      <c r="BC17" s="15">
        <f t="shared" si="4"/>
        <v>0</v>
      </c>
      <c r="BD17" s="15">
        <f t="shared" si="4"/>
        <v>0</v>
      </c>
      <c r="BE17" s="15">
        <f t="shared" si="4"/>
        <v>0</v>
      </c>
    </row>
    <row r="18" spans="1:58" s="1" customFormat="1" x14ac:dyDescent="0.25">
      <c r="A18" s="11" t="s">
        <v>39</v>
      </c>
      <c r="B18" s="54" t="str">
        <f>'[2]учебный план'!B19</f>
        <v>Иностранный язык</v>
      </c>
      <c r="C18" s="55" t="s">
        <v>101</v>
      </c>
      <c r="D18" s="38">
        <v>108</v>
      </c>
      <c r="E18" s="60">
        <v>16</v>
      </c>
      <c r="F18" s="11">
        <v>92</v>
      </c>
      <c r="G18" s="14">
        <v>16</v>
      </c>
      <c r="H18" s="60">
        <v>0</v>
      </c>
      <c r="I18" s="14">
        <v>16</v>
      </c>
      <c r="J18" s="14">
        <v>0</v>
      </c>
      <c r="K18" s="14">
        <v>0</v>
      </c>
      <c r="L18" s="14">
        <v>0</v>
      </c>
      <c r="M18" s="14">
        <v>0</v>
      </c>
      <c r="N18" s="154">
        <v>108</v>
      </c>
      <c r="O18" s="14">
        <v>0</v>
      </c>
      <c r="P18" s="14">
        <v>0</v>
      </c>
      <c r="Q18" s="14">
        <v>0</v>
      </c>
      <c r="R18" s="129">
        <v>0</v>
      </c>
      <c r="S18" s="129">
        <v>0</v>
      </c>
      <c r="T18" s="129">
        <v>16</v>
      </c>
      <c r="U18" s="129">
        <v>0</v>
      </c>
      <c r="V18" s="130">
        <v>0</v>
      </c>
      <c r="W18" s="129">
        <v>0</v>
      </c>
      <c r="X18" s="129">
        <v>0</v>
      </c>
      <c r="Y18" s="160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f t="shared" si="2"/>
        <v>0</v>
      </c>
      <c r="AF18" s="15">
        <f t="shared" si="2"/>
        <v>0</v>
      </c>
      <c r="AG18" s="15">
        <f t="shared" si="2"/>
        <v>0</v>
      </c>
      <c r="AH18" s="15">
        <f t="shared" si="2"/>
        <v>0</v>
      </c>
      <c r="AI18" s="15">
        <f t="shared" si="2"/>
        <v>0</v>
      </c>
      <c r="AJ18" s="160">
        <f t="shared" si="3"/>
        <v>0</v>
      </c>
      <c r="AK18" s="15">
        <f t="shared" si="3"/>
        <v>0</v>
      </c>
      <c r="AL18" s="15">
        <f t="shared" si="3"/>
        <v>0</v>
      </c>
      <c r="AM18" s="15">
        <f t="shared" si="3"/>
        <v>0</v>
      </c>
      <c r="AN18" s="15">
        <f t="shared" si="3"/>
        <v>0</v>
      </c>
      <c r="AO18" s="15">
        <f t="shared" si="3"/>
        <v>0</v>
      </c>
      <c r="AP18" s="15">
        <f t="shared" si="3"/>
        <v>0</v>
      </c>
      <c r="AQ18" s="15">
        <f t="shared" si="3"/>
        <v>0</v>
      </c>
      <c r="AR18" s="15">
        <f t="shared" si="3"/>
        <v>0</v>
      </c>
      <c r="AS18" s="15">
        <f t="shared" si="3"/>
        <v>0</v>
      </c>
      <c r="AT18" s="15">
        <f t="shared" si="3"/>
        <v>0</v>
      </c>
      <c r="AU18" s="160">
        <f t="shared" si="4"/>
        <v>0</v>
      </c>
      <c r="AV18" s="15">
        <f t="shared" si="4"/>
        <v>0</v>
      </c>
      <c r="AW18" s="15">
        <f t="shared" si="4"/>
        <v>0</v>
      </c>
      <c r="AX18" s="15">
        <f t="shared" si="4"/>
        <v>0</v>
      </c>
      <c r="AY18" s="15">
        <f t="shared" si="4"/>
        <v>0</v>
      </c>
      <c r="AZ18" s="15">
        <f t="shared" si="4"/>
        <v>0</v>
      </c>
      <c r="BA18" s="15">
        <f t="shared" si="4"/>
        <v>0</v>
      </c>
      <c r="BB18" s="15">
        <f t="shared" si="4"/>
        <v>0</v>
      </c>
      <c r="BC18" s="15">
        <f t="shared" si="4"/>
        <v>0</v>
      </c>
      <c r="BD18" s="15">
        <f t="shared" si="4"/>
        <v>0</v>
      </c>
      <c r="BE18" s="15">
        <f t="shared" si="4"/>
        <v>0</v>
      </c>
    </row>
    <row r="19" spans="1:58" s="1" customFormat="1" x14ac:dyDescent="0.25">
      <c r="A19" s="11" t="s">
        <v>40</v>
      </c>
      <c r="B19" s="54" t="s">
        <v>8</v>
      </c>
      <c r="C19" s="12" t="s">
        <v>102</v>
      </c>
      <c r="D19" s="38">
        <v>240</v>
      </c>
      <c r="E19" s="60">
        <v>36</v>
      </c>
      <c r="F19" s="11">
        <v>204</v>
      </c>
      <c r="G19" s="14">
        <v>28</v>
      </c>
      <c r="H19" s="60">
        <v>14</v>
      </c>
      <c r="I19" s="14">
        <v>14</v>
      </c>
      <c r="J19" s="14">
        <v>0</v>
      </c>
      <c r="K19" s="14">
        <v>0</v>
      </c>
      <c r="L19" s="14">
        <v>2</v>
      </c>
      <c r="M19" s="14">
        <v>6</v>
      </c>
      <c r="N19" s="154">
        <v>240</v>
      </c>
      <c r="O19" s="14">
        <v>12</v>
      </c>
      <c r="P19" s="14">
        <v>0</v>
      </c>
      <c r="Q19" s="14">
        <v>0</v>
      </c>
      <c r="R19" s="129">
        <v>0</v>
      </c>
      <c r="S19" s="129">
        <v>100</v>
      </c>
      <c r="T19" s="129">
        <v>16</v>
      </c>
      <c r="U19" s="129">
        <v>0</v>
      </c>
      <c r="V19" s="130">
        <v>6</v>
      </c>
      <c r="W19" s="129">
        <v>2</v>
      </c>
      <c r="X19" s="129">
        <v>104</v>
      </c>
      <c r="Y19" s="160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f t="shared" si="2"/>
        <v>0</v>
      </c>
      <c r="AF19" s="15">
        <f t="shared" si="2"/>
        <v>0</v>
      </c>
      <c r="AG19" s="15">
        <f t="shared" si="2"/>
        <v>0</v>
      </c>
      <c r="AH19" s="15">
        <f t="shared" si="2"/>
        <v>0</v>
      </c>
      <c r="AI19" s="15">
        <f t="shared" si="2"/>
        <v>0</v>
      </c>
      <c r="AJ19" s="160">
        <f t="shared" si="3"/>
        <v>0</v>
      </c>
      <c r="AK19" s="15">
        <f t="shared" si="3"/>
        <v>0</v>
      </c>
      <c r="AL19" s="15">
        <f t="shared" si="3"/>
        <v>0</v>
      </c>
      <c r="AM19" s="15">
        <f t="shared" si="3"/>
        <v>0</v>
      </c>
      <c r="AN19" s="15">
        <f t="shared" si="3"/>
        <v>0</v>
      </c>
      <c r="AO19" s="15">
        <f t="shared" si="3"/>
        <v>0</v>
      </c>
      <c r="AP19" s="15">
        <f t="shared" si="3"/>
        <v>0</v>
      </c>
      <c r="AQ19" s="15">
        <f t="shared" si="3"/>
        <v>0</v>
      </c>
      <c r="AR19" s="15">
        <f t="shared" si="3"/>
        <v>0</v>
      </c>
      <c r="AS19" s="15">
        <f t="shared" si="3"/>
        <v>0</v>
      </c>
      <c r="AT19" s="15">
        <f t="shared" si="3"/>
        <v>0</v>
      </c>
      <c r="AU19" s="160">
        <f t="shared" si="4"/>
        <v>0</v>
      </c>
      <c r="AV19" s="15">
        <f t="shared" si="4"/>
        <v>0</v>
      </c>
      <c r="AW19" s="15">
        <f t="shared" si="4"/>
        <v>0</v>
      </c>
      <c r="AX19" s="15">
        <f t="shared" si="4"/>
        <v>0</v>
      </c>
      <c r="AY19" s="15">
        <f t="shared" si="4"/>
        <v>0</v>
      </c>
      <c r="AZ19" s="15">
        <f t="shared" si="4"/>
        <v>0</v>
      </c>
      <c r="BA19" s="15">
        <f t="shared" si="4"/>
        <v>0</v>
      </c>
      <c r="BB19" s="15">
        <f t="shared" si="4"/>
        <v>0</v>
      </c>
      <c r="BC19" s="15">
        <f t="shared" si="4"/>
        <v>0</v>
      </c>
      <c r="BD19" s="15">
        <f t="shared" si="4"/>
        <v>0</v>
      </c>
      <c r="BE19" s="15">
        <f t="shared" si="4"/>
        <v>0</v>
      </c>
    </row>
    <row r="20" spans="1:58" s="1" customFormat="1" x14ac:dyDescent="0.25">
      <c r="A20" s="11" t="s">
        <v>41</v>
      </c>
      <c r="B20" s="54" t="s">
        <v>84</v>
      </c>
      <c r="C20" s="55" t="s">
        <v>102</v>
      </c>
      <c r="D20" s="38">
        <v>126</v>
      </c>
      <c r="E20" s="60">
        <v>24</v>
      </c>
      <c r="F20" s="11">
        <v>102</v>
      </c>
      <c r="G20" s="14">
        <v>16</v>
      </c>
      <c r="H20" s="60">
        <v>6</v>
      </c>
      <c r="I20" s="14">
        <v>10</v>
      </c>
      <c r="J20" s="14">
        <v>0</v>
      </c>
      <c r="K20" s="14">
        <v>0</v>
      </c>
      <c r="L20" s="14">
        <v>2</v>
      </c>
      <c r="M20" s="14">
        <v>6</v>
      </c>
      <c r="N20" s="154">
        <v>126</v>
      </c>
      <c r="O20" s="14">
        <v>6</v>
      </c>
      <c r="P20" s="14">
        <v>0</v>
      </c>
      <c r="Q20" s="14">
        <v>0</v>
      </c>
      <c r="R20" s="129">
        <v>48</v>
      </c>
      <c r="S20" s="129">
        <v>10</v>
      </c>
      <c r="T20" s="129">
        <v>0</v>
      </c>
      <c r="U20" s="129">
        <v>0</v>
      </c>
      <c r="V20" s="130">
        <v>6</v>
      </c>
      <c r="W20" s="129">
        <v>2</v>
      </c>
      <c r="X20" s="129">
        <v>54</v>
      </c>
      <c r="Y20" s="160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f t="shared" si="2"/>
        <v>0</v>
      </c>
      <c r="AF20" s="15">
        <f t="shared" si="2"/>
        <v>0</v>
      </c>
      <c r="AG20" s="15">
        <f t="shared" si="2"/>
        <v>0</v>
      </c>
      <c r="AH20" s="15">
        <f t="shared" si="2"/>
        <v>0</v>
      </c>
      <c r="AI20" s="15">
        <f t="shared" si="2"/>
        <v>0</v>
      </c>
      <c r="AJ20" s="160">
        <f t="shared" si="3"/>
        <v>0</v>
      </c>
      <c r="AK20" s="15">
        <f t="shared" si="3"/>
        <v>0</v>
      </c>
      <c r="AL20" s="15">
        <f t="shared" si="3"/>
        <v>0</v>
      </c>
      <c r="AM20" s="15">
        <f t="shared" si="3"/>
        <v>0</v>
      </c>
      <c r="AN20" s="15">
        <f t="shared" si="3"/>
        <v>0</v>
      </c>
      <c r="AO20" s="15">
        <f t="shared" si="3"/>
        <v>0</v>
      </c>
      <c r="AP20" s="15">
        <f t="shared" si="3"/>
        <v>0</v>
      </c>
      <c r="AQ20" s="15">
        <f t="shared" si="3"/>
        <v>0</v>
      </c>
      <c r="AR20" s="15">
        <f t="shared" si="3"/>
        <v>0</v>
      </c>
      <c r="AS20" s="15">
        <f t="shared" si="3"/>
        <v>0</v>
      </c>
      <c r="AT20" s="15">
        <f t="shared" si="3"/>
        <v>0</v>
      </c>
      <c r="AU20" s="160">
        <f t="shared" si="4"/>
        <v>0</v>
      </c>
      <c r="AV20" s="15">
        <f t="shared" si="4"/>
        <v>0</v>
      </c>
      <c r="AW20" s="15">
        <f t="shared" si="4"/>
        <v>0</v>
      </c>
      <c r="AX20" s="15">
        <f t="shared" si="4"/>
        <v>0</v>
      </c>
      <c r="AY20" s="15">
        <f t="shared" si="4"/>
        <v>0</v>
      </c>
      <c r="AZ20" s="15">
        <f t="shared" si="4"/>
        <v>0</v>
      </c>
      <c r="BA20" s="15">
        <f t="shared" si="4"/>
        <v>0</v>
      </c>
      <c r="BB20" s="15">
        <f t="shared" si="4"/>
        <v>0</v>
      </c>
      <c r="BC20" s="15">
        <f t="shared" si="4"/>
        <v>0</v>
      </c>
      <c r="BD20" s="15">
        <f t="shared" si="4"/>
        <v>0</v>
      </c>
      <c r="BE20" s="15">
        <f t="shared" si="4"/>
        <v>0</v>
      </c>
    </row>
    <row r="21" spans="1:58" s="1" customFormat="1" x14ac:dyDescent="0.25">
      <c r="A21" s="11" t="s">
        <v>42</v>
      </c>
      <c r="B21" s="54" t="s">
        <v>85</v>
      </c>
      <c r="C21" s="55" t="s">
        <v>101</v>
      </c>
      <c r="D21" s="38">
        <v>100</v>
      </c>
      <c r="E21" s="60">
        <v>8</v>
      </c>
      <c r="F21" s="11">
        <v>92</v>
      </c>
      <c r="G21" s="14">
        <v>8</v>
      </c>
      <c r="H21" s="60">
        <v>4</v>
      </c>
      <c r="I21" s="14">
        <v>4</v>
      </c>
      <c r="J21" s="14">
        <v>0</v>
      </c>
      <c r="K21" s="14">
        <v>0</v>
      </c>
      <c r="L21" s="14">
        <v>0</v>
      </c>
      <c r="M21" s="14">
        <v>0</v>
      </c>
      <c r="N21" s="154">
        <v>100</v>
      </c>
      <c r="O21" s="14">
        <v>0</v>
      </c>
      <c r="P21" s="14">
        <v>0</v>
      </c>
      <c r="Q21" s="14">
        <v>0</v>
      </c>
      <c r="R21" s="129">
        <v>0</v>
      </c>
      <c r="S21" s="129">
        <v>0</v>
      </c>
      <c r="T21" s="129">
        <v>8</v>
      </c>
      <c r="U21" s="129">
        <v>0</v>
      </c>
      <c r="V21" s="130">
        <v>0</v>
      </c>
      <c r="W21" s="129">
        <v>0</v>
      </c>
      <c r="X21" s="129">
        <v>92</v>
      </c>
      <c r="Y21" s="160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f t="shared" si="2"/>
        <v>0</v>
      </c>
      <c r="AF21" s="15">
        <f t="shared" si="2"/>
        <v>0</v>
      </c>
      <c r="AG21" s="15">
        <f t="shared" si="2"/>
        <v>0</v>
      </c>
      <c r="AH21" s="15">
        <f t="shared" si="2"/>
        <v>0</v>
      </c>
      <c r="AI21" s="15">
        <f t="shared" si="2"/>
        <v>0</v>
      </c>
      <c r="AJ21" s="160">
        <f t="shared" si="3"/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  <c r="AQ21" s="15">
        <f t="shared" si="3"/>
        <v>0</v>
      </c>
      <c r="AR21" s="15">
        <f t="shared" si="3"/>
        <v>0</v>
      </c>
      <c r="AS21" s="15">
        <f t="shared" si="3"/>
        <v>0</v>
      </c>
      <c r="AT21" s="15">
        <f t="shared" si="3"/>
        <v>0</v>
      </c>
      <c r="AU21" s="160">
        <f t="shared" si="4"/>
        <v>0</v>
      </c>
      <c r="AV21" s="15">
        <f t="shared" si="4"/>
        <v>0</v>
      </c>
      <c r="AW21" s="15">
        <f t="shared" si="4"/>
        <v>0</v>
      </c>
      <c r="AX21" s="15">
        <f t="shared" si="4"/>
        <v>0</v>
      </c>
      <c r="AY21" s="15">
        <f t="shared" si="4"/>
        <v>0</v>
      </c>
      <c r="AZ21" s="15">
        <f t="shared" si="4"/>
        <v>0</v>
      </c>
      <c r="BA21" s="15">
        <f t="shared" si="4"/>
        <v>0</v>
      </c>
      <c r="BB21" s="15">
        <f t="shared" si="4"/>
        <v>0</v>
      </c>
      <c r="BC21" s="15">
        <f t="shared" si="4"/>
        <v>0</v>
      </c>
      <c r="BD21" s="15">
        <f t="shared" si="4"/>
        <v>0</v>
      </c>
      <c r="BE21" s="15">
        <f t="shared" si="4"/>
        <v>0</v>
      </c>
    </row>
    <row r="22" spans="1:58" s="1" customFormat="1" x14ac:dyDescent="0.25">
      <c r="A22" s="11" t="s">
        <v>43</v>
      </c>
      <c r="B22" s="54" t="s">
        <v>86</v>
      </c>
      <c r="C22" s="55" t="s">
        <v>101</v>
      </c>
      <c r="D22" s="38">
        <v>42</v>
      </c>
      <c r="E22" s="122">
        <v>6</v>
      </c>
      <c r="F22" s="11">
        <v>36</v>
      </c>
      <c r="G22" s="38">
        <v>6</v>
      </c>
      <c r="H22" s="122">
        <v>3</v>
      </c>
      <c r="I22" s="38">
        <v>3</v>
      </c>
      <c r="J22" s="38">
        <v>0</v>
      </c>
      <c r="K22" s="38">
        <v>0</v>
      </c>
      <c r="L22" s="38">
        <v>0</v>
      </c>
      <c r="M22" s="38">
        <v>0</v>
      </c>
      <c r="N22" s="155">
        <v>42</v>
      </c>
      <c r="O22" s="38">
        <v>0</v>
      </c>
      <c r="P22" s="38">
        <v>0</v>
      </c>
      <c r="Q22" s="38">
        <v>0</v>
      </c>
      <c r="R22" s="129">
        <v>0</v>
      </c>
      <c r="S22" s="129">
        <v>0</v>
      </c>
      <c r="T22" s="129">
        <v>6</v>
      </c>
      <c r="U22" s="129">
        <v>0</v>
      </c>
      <c r="V22" s="130">
        <v>0</v>
      </c>
      <c r="W22" s="129">
        <v>0</v>
      </c>
      <c r="X22" s="129">
        <v>36</v>
      </c>
      <c r="Y22" s="160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f t="shared" si="2"/>
        <v>0</v>
      </c>
      <c r="AF22" s="15">
        <f t="shared" si="2"/>
        <v>0</v>
      </c>
      <c r="AG22" s="15">
        <f t="shared" si="2"/>
        <v>0</v>
      </c>
      <c r="AH22" s="15">
        <f t="shared" si="2"/>
        <v>0</v>
      </c>
      <c r="AI22" s="15">
        <f t="shared" si="2"/>
        <v>0</v>
      </c>
      <c r="AJ22" s="160">
        <f t="shared" si="3"/>
        <v>0</v>
      </c>
      <c r="AK22" s="15">
        <f t="shared" si="3"/>
        <v>0</v>
      </c>
      <c r="AL22" s="15">
        <f t="shared" si="3"/>
        <v>0</v>
      </c>
      <c r="AM22" s="15">
        <f t="shared" si="3"/>
        <v>0</v>
      </c>
      <c r="AN22" s="15">
        <f t="shared" si="3"/>
        <v>0</v>
      </c>
      <c r="AO22" s="15">
        <f t="shared" si="3"/>
        <v>0</v>
      </c>
      <c r="AP22" s="15">
        <f t="shared" si="3"/>
        <v>0</v>
      </c>
      <c r="AQ22" s="15">
        <f t="shared" si="3"/>
        <v>0</v>
      </c>
      <c r="AR22" s="15">
        <f t="shared" si="3"/>
        <v>0</v>
      </c>
      <c r="AS22" s="15">
        <f t="shared" si="3"/>
        <v>0</v>
      </c>
      <c r="AT22" s="15">
        <f t="shared" si="3"/>
        <v>0</v>
      </c>
      <c r="AU22" s="160">
        <f t="shared" si="4"/>
        <v>0</v>
      </c>
      <c r="AV22" s="15">
        <f t="shared" si="4"/>
        <v>0</v>
      </c>
      <c r="AW22" s="15">
        <f t="shared" si="4"/>
        <v>0</v>
      </c>
      <c r="AX22" s="15">
        <f t="shared" si="4"/>
        <v>0</v>
      </c>
      <c r="AY22" s="15">
        <f t="shared" si="4"/>
        <v>0</v>
      </c>
      <c r="AZ22" s="15">
        <f t="shared" si="4"/>
        <v>0</v>
      </c>
      <c r="BA22" s="15">
        <f t="shared" si="4"/>
        <v>0</v>
      </c>
      <c r="BB22" s="15">
        <f t="shared" si="4"/>
        <v>0</v>
      </c>
      <c r="BC22" s="15">
        <f t="shared" si="4"/>
        <v>0</v>
      </c>
      <c r="BD22" s="15">
        <f t="shared" si="4"/>
        <v>0</v>
      </c>
      <c r="BE22" s="15">
        <f t="shared" si="4"/>
        <v>0</v>
      </c>
    </row>
    <row r="23" spans="1:58" s="1" customFormat="1" x14ac:dyDescent="0.25">
      <c r="A23" s="11" t="s">
        <v>44</v>
      </c>
      <c r="B23" s="54" t="s">
        <v>87</v>
      </c>
      <c r="C23" s="55" t="s">
        <v>101</v>
      </c>
      <c r="D23" s="38">
        <v>70</v>
      </c>
      <c r="E23" s="60">
        <v>6</v>
      </c>
      <c r="F23" s="11">
        <v>64</v>
      </c>
      <c r="G23" s="14">
        <v>6</v>
      </c>
      <c r="H23" s="60">
        <v>4</v>
      </c>
      <c r="I23" s="14">
        <v>2</v>
      </c>
      <c r="J23" s="14">
        <v>0</v>
      </c>
      <c r="K23" s="14">
        <v>0</v>
      </c>
      <c r="L23" s="14">
        <v>0</v>
      </c>
      <c r="M23" s="14">
        <v>0</v>
      </c>
      <c r="N23" s="154">
        <v>70</v>
      </c>
      <c r="O23" s="14">
        <v>0</v>
      </c>
      <c r="P23" s="14">
        <v>0</v>
      </c>
      <c r="Q23" s="14">
        <v>0</v>
      </c>
      <c r="R23" s="129">
        <v>0</v>
      </c>
      <c r="S23" s="129">
        <v>0</v>
      </c>
      <c r="T23" s="129">
        <v>6</v>
      </c>
      <c r="U23" s="129">
        <v>0</v>
      </c>
      <c r="V23" s="130">
        <v>0</v>
      </c>
      <c r="W23" s="129">
        <v>0</v>
      </c>
      <c r="X23" s="129">
        <v>64</v>
      </c>
      <c r="Y23" s="160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f t="shared" ref="AE23:AI23" si="5">T41</f>
        <v>0</v>
      </c>
      <c r="AF23" s="15">
        <f t="shared" si="5"/>
        <v>0</v>
      </c>
      <c r="AG23" s="15">
        <f t="shared" si="5"/>
        <v>0</v>
      </c>
      <c r="AH23" s="15">
        <f t="shared" si="5"/>
        <v>0</v>
      </c>
      <c r="AI23" s="15">
        <f t="shared" si="5"/>
        <v>0</v>
      </c>
      <c r="AJ23" s="160">
        <f t="shared" ref="AJ23:AT23" si="6">N41</f>
        <v>0</v>
      </c>
      <c r="AK23" s="15">
        <f t="shared" si="6"/>
        <v>0</v>
      </c>
      <c r="AL23" s="15">
        <f t="shared" si="6"/>
        <v>0</v>
      </c>
      <c r="AM23" s="15">
        <f t="shared" si="6"/>
        <v>0</v>
      </c>
      <c r="AN23" s="15">
        <f t="shared" si="6"/>
        <v>0</v>
      </c>
      <c r="AO23" s="15">
        <f t="shared" si="6"/>
        <v>0</v>
      </c>
      <c r="AP23" s="15">
        <f t="shared" si="6"/>
        <v>0</v>
      </c>
      <c r="AQ23" s="15">
        <f t="shared" si="6"/>
        <v>0</v>
      </c>
      <c r="AR23" s="15">
        <f t="shared" si="6"/>
        <v>0</v>
      </c>
      <c r="AS23" s="15">
        <f t="shared" si="6"/>
        <v>0</v>
      </c>
      <c r="AT23" s="15">
        <f t="shared" si="6"/>
        <v>0</v>
      </c>
      <c r="AU23" s="160">
        <f t="shared" ref="AU23:BE23" si="7">N41</f>
        <v>0</v>
      </c>
      <c r="AV23" s="15">
        <f t="shared" si="7"/>
        <v>0</v>
      </c>
      <c r="AW23" s="15">
        <f t="shared" si="7"/>
        <v>0</v>
      </c>
      <c r="AX23" s="15">
        <f t="shared" si="7"/>
        <v>0</v>
      </c>
      <c r="AY23" s="15">
        <f t="shared" si="7"/>
        <v>0</v>
      </c>
      <c r="AZ23" s="15">
        <f t="shared" si="7"/>
        <v>0</v>
      </c>
      <c r="BA23" s="15">
        <f t="shared" si="7"/>
        <v>0</v>
      </c>
      <c r="BB23" s="15">
        <f t="shared" si="7"/>
        <v>0</v>
      </c>
      <c r="BC23" s="15">
        <f t="shared" si="7"/>
        <v>0</v>
      </c>
      <c r="BD23" s="15">
        <f t="shared" si="7"/>
        <v>0</v>
      </c>
      <c r="BE23" s="15">
        <f t="shared" si="7"/>
        <v>0</v>
      </c>
    </row>
    <row r="24" spans="1:58" s="1" customFormat="1" x14ac:dyDescent="0.25">
      <c r="A24" s="11" t="s">
        <v>45</v>
      </c>
      <c r="B24" s="54" t="s">
        <v>6</v>
      </c>
      <c r="C24" s="12" t="s">
        <v>103</v>
      </c>
      <c r="D24" s="38">
        <v>134</v>
      </c>
      <c r="E24" s="60">
        <v>14</v>
      </c>
      <c r="F24" s="11">
        <v>120</v>
      </c>
      <c r="G24" s="14">
        <v>14</v>
      </c>
      <c r="H24" s="60">
        <v>8</v>
      </c>
      <c r="I24" s="14">
        <v>6</v>
      </c>
      <c r="J24" s="14">
        <v>0</v>
      </c>
      <c r="K24" s="14">
        <v>0</v>
      </c>
      <c r="L24" s="14">
        <v>0</v>
      </c>
      <c r="M24" s="14">
        <v>0</v>
      </c>
      <c r="N24" s="154">
        <v>134</v>
      </c>
      <c r="O24" s="14">
        <v>14</v>
      </c>
      <c r="P24" s="14">
        <v>0</v>
      </c>
      <c r="Q24" s="14">
        <v>0</v>
      </c>
      <c r="R24" s="129">
        <v>0</v>
      </c>
      <c r="S24" s="129">
        <v>120</v>
      </c>
      <c r="T24" s="129">
        <v>0</v>
      </c>
      <c r="U24" s="129">
        <v>0</v>
      </c>
      <c r="V24" s="130">
        <v>0</v>
      </c>
      <c r="W24" s="129">
        <v>0</v>
      </c>
      <c r="X24" s="129">
        <v>0</v>
      </c>
      <c r="Y24" s="160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f t="shared" ref="AE24:AI27" si="8">T44</f>
        <v>0</v>
      </c>
      <c r="AF24" s="15">
        <f t="shared" si="8"/>
        <v>0</v>
      </c>
      <c r="AG24" s="15">
        <f t="shared" si="8"/>
        <v>0</v>
      </c>
      <c r="AH24" s="15">
        <f t="shared" si="8"/>
        <v>0</v>
      </c>
      <c r="AI24" s="15">
        <f t="shared" si="8"/>
        <v>0</v>
      </c>
      <c r="AJ24" s="160">
        <f t="shared" ref="AJ24:AT27" si="9">N44</f>
        <v>0</v>
      </c>
      <c r="AK24" s="15">
        <f t="shared" si="9"/>
        <v>0</v>
      </c>
      <c r="AL24" s="15">
        <f t="shared" si="9"/>
        <v>0</v>
      </c>
      <c r="AM24" s="15">
        <f t="shared" si="9"/>
        <v>0</v>
      </c>
      <c r="AN24" s="15">
        <f t="shared" si="9"/>
        <v>0</v>
      </c>
      <c r="AO24" s="15">
        <f t="shared" si="9"/>
        <v>0</v>
      </c>
      <c r="AP24" s="15">
        <f t="shared" si="9"/>
        <v>0</v>
      </c>
      <c r="AQ24" s="15">
        <f t="shared" si="9"/>
        <v>0</v>
      </c>
      <c r="AR24" s="15">
        <f t="shared" si="9"/>
        <v>0</v>
      </c>
      <c r="AS24" s="15">
        <f t="shared" si="9"/>
        <v>0</v>
      </c>
      <c r="AT24" s="15">
        <f t="shared" si="9"/>
        <v>0</v>
      </c>
      <c r="AU24" s="160">
        <f t="shared" ref="AU24:BE27" si="10">N44</f>
        <v>0</v>
      </c>
      <c r="AV24" s="15">
        <f t="shared" si="10"/>
        <v>0</v>
      </c>
      <c r="AW24" s="15">
        <f t="shared" si="10"/>
        <v>0</v>
      </c>
      <c r="AX24" s="15">
        <f t="shared" si="10"/>
        <v>0</v>
      </c>
      <c r="AY24" s="15">
        <f t="shared" si="10"/>
        <v>0</v>
      </c>
      <c r="AZ24" s="15">
        <f t="shared" si="10"/>
        <v>0</v>
      </c>
      <c r="BA24" s="15">
        <f t="shared" si="10"/>
        <v>0</v>
      </c>
      <c r="BB24" s="15">
        <f t="shared" si="10"/>
        <v>0</v>
      </c>
      <c r="BC24" s="15">
        <f t="shared" si="10"/>
        <v>0</v>
      </c>
      <c r="BD24" s="15">
        <f t="shared" si="10"/>
        <v>0</v>
      </c>
      <c r="BE24" s="15">
        <f t="shared" si="10"/>
        <v>0</v>
      </c>
    </row>
    <row r="25" spans="1:58" s="1" customFormat="1" x14ac:dyDescent="0.25">
      <c r="A25" s="11" t="s">
        <v>46</v>
      </c>
      <c r="B25" s="54" t="s">
        <v>88</v>
      </c>
      <c r="C25" s="55" t="s">
        <v>102</v>
      </c>
      <c r="D25" s="38">
        <v>122</v>
      </c>
      <c r="E25" s="60">
        <v>26</v>
      </c>
      <c r="F25" s="11">
        <v>96</v>
      </c>
      <c r="G25" s="14">
        <v>18</v>
      </c>
      <c r="H25" s="60">
        <v>10</v>
      </c>
      <c r="I25" s="14">
        <v>8</v>
      </c>
      <c r="J25" s="14">
        <v>0</v>
      </c>
      <c r="K25" s="14">
        <v>0</v>
      </c>
      <c r="L25" s="14">
        <v>2</v>
      </c>
      <c r="M25" s="14">
        <v>6</v>
      </c>
      <c r="N25" s="154">
        <v>122</v>
      </c>
      <c r="O25" s="14">
        <v>8</v>
      </c>
      <c r="P25" s="14">
        <v>0</v>
      </c>
      <c r="Q25" s="14">
        <v>0</v>
      </c>
      <c r="R25" s="129">
        <v>0</v>
      </c>
      <c r="S25" s="129">
        <v>40</v>
      </c>
      <c r="T25" s="129">
        <v>10</v>
      </c>
      <c r="U25" s="129">
        <v>0</v>
      </c>
      <c r="V25" s="130">
        <v>6</v>
      </c>
      <c r="W25" s="129">
        <v>2</v>
      </c>
      <c r="X25" s="129">
        <v>56</v>
      </c>
      <c r="Y25" s="160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f t="shared" si="8"/>
        <v>0</v>
      </c>
      <c r="AF25" s="15">
        <f t="shared" si="8"/>
        <v>0</v>
      </c>
      <c r="AG25" s="15">
        <f t="shared" si="8"/>
        <v>0</v>
      </c>
      <c r="AH25" s="15">
        <f t="shared" si="8"/>
        <v>0</v>
      </c>
      <c r="AI25" s="15">
        <f t="shared" si="8"/>
        <v>0</v>
      </c>
      <c r="AJ25" s="160">
        <f t="shared" si="9"/>
        <v>0</v>
      </c>
      <c r="AK25" s="15">
        <f t="shared" si="9"/>
        <v>0</v>
      </c>
      <c r="AL25" s="15">
        <f t="shared" si="9"/>
        <v>0</v>
      </c>
      <c r="AM25" s="15">
        <f t="shared" si="9"/>
        <v>0</v>
      </c>
      <c r="AN25" s="15">
        <f t="shared" si="9"/>
        <v>0</v>
      </c>
      <c r="AO25" s="15">
        <f t="shared" si="9"/>
        <v>0</v>
      </c>
      <c r="AP25" s="15">
        <f t="shared" si="9"/>
        <v>0</v>
      </c>
      <c r="AQ25" s="15">
        <f t="shared" si="9"/>
        <v>0</v>
      </c>
      <c r="AR25" s="15">
        <f t="shared" si="9"/>
        <v>0</v>
      </c>
      <c r="AS25" s="15">
        <f t="shared" si="9"/>
        <v>0</v>
      </c>
      <c r="AT25" s="15">
        <f t="shared" si="9"/>
        <v>0</v>
      </c>
      <c r="AU25" s="160">
        <f t="shared" si="10"/>
        <v>0</v>
      </c>
      <c r="AV25" s="15">
        <f t="shared" si="10"/>
        <v>0</v>
      </c>
      <c r="AW25" s="15">
        <f t="shared" si="10"/>
        <v>0</v>
      </c>
      <c r="AX25" s="15">
        <f t="shared" si="10"/>
        <v>0</v>
      </c>
      <c r="AY25" s="15">
        <f t="shared" si="10"/>
        <v>0</v>
      </c>
      <c r="AZ25" s="15">
        <f t="shared" si="10"/>
        <v>0</v>
      </c>
      <c r="BA25" s="15">
        <f t="shared" si="10"/>
        <v>0</v>
      </c>
      <c r="BB25" s="15">
        <f t="shared" si="10"/>
        <v>0</v>
      </c>
      <c r="BC25" s="15">
        <f t="shared" si="10"/>
        <v>0</v>
      </c>
      <c r="BD25" s="15">
        <f t="shared" si="10"/>
        <v>0</v>
      </c>
      <c r="BE25" s="15">
        <f t="shared" si="10"/>
        <v>0</v>
      </c>
    </row>
    <row r="26" spans="1:58" s="1" customFormat="1" x14ac:dyDescent="0.25">
      <c r="A26" s="11" t="s">
        <v>47</v>
      </c>
      <c r="B26" s="54" t="s">
        <v>89</v>
      </c>
      <c r="C26" s="55" t="s">
        <v>103</v>
      </c>
      <c r="D26" s="38">
        <v>70</v>
      </c>
      <c r="E26" s="60">
        <v>6</v>
      </c>
      <c r="F26" s="11">
        <v>64</v>
      </c>
      <c r="G26" s="14">
        <v>6</v>
      </c>
      <c r="H26" s="60">
        <v>4</v>
      </c>
      <c r="I26" s="14">
        <v>2</v>
      </c>
      <c r="J26" s="14">
        <v>0</v>
      </c>
      <c r="K26" s="14">
        <v>0</v>
      </c>
      <c r="L26" s="14">
        <v>0</v>
      </c>
      <c r="M26" s="14">
        <v>0</v>
      </c>
      <c r="N26" s="154">
        <v>70</v>
      </c>
      <c r="O26" s="14">
        <v>6</v>
      </c>
      <c r="P26" s="14">
        <v>0</v>
      </c>
      <c r="Q26" s="14">
        <v>0</v>
      </c>
      <c r="R26" s="129">
        <v>0</v>
      </c>
      <c r="S26" s="129">
        <v>64</v>
      </c>
      <c r="T26" s="129">
        <v>0</v>
      </c>
      <c r="U26" s="129">
        <v>0</v>
      </c>
      <c r="V26" s="130">
        <v>0</v>
      </c>
      <c r="W26" s="129">
        <v>0</v>
      </c>
      <c r="X26" s="129">
        <v>0</v>
      </c>
      <c r="Y26" s="160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f t="shared" si="8"/>
        <v>0</v>
      </c>
      <c r="AF26" s="15">
        <f t="shared" si="8"/>
        <v>0</v>
      </c>
      <c r="AG26" s="15">
        <f t="shared" si="8"/>
        <v>0</v>
      </c>
      <c r="AH26" s="15">
        <f t="shared" si="8"/>
        <v>0</v>
      </c>
      <c r="AI26" s="15">
        <f t="shared" si="8"/>
        <v>0</v>
      </c>
      <c r="AJ26" s="160">
        <f t="shared" si="9"/>
        <v>0</v>
      </c>
      <c r="AK26" s="15">
        <f t="shared" si="9"/>
        <v>0</v>
      </c>
      <c r="AL26" s="15">
        <f t="shared" si="9"/>
        <v>0</v>
      </c>
      <c r="AM26" s="15">
        <f t="shared" si="9"/>
        <v>0</v>
      </c>
      <c r="AN26" s="15">
        <f t="shared" si="9"/>
        <v>0</v>
      </c>
      <c r="AO26" s="15">
        <f t="shared" si="9"/>
        <v>0</v>
      </c>
      <c r="AP26" s="15">
        <f t="shared" si="9"/>
        <v>0</v>
      </c>
      <c r="AQ26" s="15">
        <f t="shared" si="9"/>
        <v>0</v>
      </c>
      <c r="AR26" s="15">
        <f t="shared" si="9"/>
        <v>0</v>
      </c>
      <c r="AS26" s="15">
        <f t="shared" si="9"/>
        <v>0</v>
      </c>
      <c r="AT26" s="15">
        <f t="shared" si="9"/>
        <v>0</v>
      </c>
      <c r="AU26" s="160">
        <f t="shared" si="10"/>
        <v>0</v>
      </c>
      <c r="AV26" s="15">
        <f t="shared" si="10"/>
        <v>0</v>
      </c>
      <c r="AW26" s="15">
        <f t="shared" si="10"/>
        <v>0</v>
      </c>
      <c r="AX26" s="15">
        <f t="shared" si="10"/>
        <v>0</v>
      </c>
      <c r="AY26" s="15">
        <f t="shared" si="10"/>
        <v>0</v>
      </c>
      <c r="AZ26" s="15">
        <f t="shared" si="10"/>
        <v>0</v>
      </c>
      <c r="BA26" s="15">
        <f t="shared" si="10"/>
        <v>0</v>
      </c>
      <c r="BB26" s="15">
        <f t="shared" si="10"/>
        <v>0</v>
      </c>
      <c r="BC26" s="15">
        <f t="shared" si="10"/>
        <v>0</v>
      </c>
      <c r="BD26" s="15">
        <f t="shared" si="10"/>
        <v>0</v>
      </c>
      <c r="BE26" s="15">
        <f t="shared" si="10"/>
        <v>0</v>
      </c>
    </row>
    <row r="27" spans="1:58" s="1" customFormat="1" x14ac:dyDescent="0.25">
      <c r="A27" s="11" t="s">
        <v>48</v>
      </c>
      <c r="B27" s="54" t="s">
        <v>7</v>
      </c>
      <c r="C27" s="55" t="s">
        <v>104</v>
      </c>
      <c r="D27" s="38">
        <v>72</v>
      </c>
      <c r="E27" s="60">
        <v>6</v>
      </c>
      <c r="F27" s="11">
        <v>66</v>
      </c>
      <c r="G27" s="14">
        <v>6</v>
      </c>
      <c r="H27" s="60">
        <v>2</v>
      </c>
      <c r="I27" s="14">
        <v>4</v>
      </c>
      <c r="J27" s="14">
        <v>0</v>
      </c>
      <c r="K27" s="14">
        <v>0</v>
      </c>
      <c r="L27" s="14">
        <v>0</v>
      </c>
      <c r="M27" s="14">
        <v>0</v>
      </c>
      <c r="N27" s="154">
        <v>72</v>
      </c>
      <c r="O27" s="14">
        <v>6</v>
      </c>
      <c r="P27" s="14">
        <v>0</v>
      </c>
      <c r="Q27" s="14">
        <v>0</v>
      </c>
      <c r="R27" s="129">
        <v>0</v>
      </c>
      <c r="S27" s="129">
        <v>66</v>
      </c>
      <c r="T27" s="129">
        <v>0</v>
      </c>
      <c r="U27" s="129">
        <v>0</v>
      </c>
      <c r="V27" s="130">
        <v>0</v>
      </c>
      <c r="W27" s="129">
        <v>0</v>
      </c>
      <c r="X27" s="129">
        <v>0</v>
      </c>
      <c r="Y27" s="160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f t="shared" si="8"/>
        <v>0</v>
      </c>
      <c r="AF27" s="15">
        <f t="shared" si="8"/>
        <v>0</v>
      </c>
      <c r="AG27" s="15">
        <f t="shared" si="8"/>
        <v>0</v>
      </c>
      <c r="AH27" s="15">
        <f t="shared" si="8"/>
        <v>0</v>
      </c>
      <c r="AI27" s="15">
        <f t="shared" si="8"/>
        <v>0</v>
      </c>
      <c r="AJ27" s="160">
        <f t="shared" si="9"/>
        <v>0</v>
      </c>
      <c r="AK27" s="15">
        <f t="shared" si="9"/>
        <v>0</v>
      </c>
      <c r="AL27" s="15">
        <f t="shared" si="9"/>
        <v>0</v>
      </c>
      <c r="AM27" s="15">
        <f t="shared" si="9"/>
        <v>0</v>
      </c>
      <c r="AN27" s="15">
        <f t="shared" si="9"/>
        <v>0</v>
      </c>
      <c r="AO27" s="15">
        <f t="shared" si="9"/>
        <v>0</v>
      </c>
      <c r="AP27" s="15">
        <f t="shared" si="9"/>
        <v>0</v>
      </c>
      <c r="AQ27" s="15">
        <f t="shared" si="9"/>
        <v>0</v>
      </c>
      <c r="AR27" s="15">
        <f t="shared" si="9"/>
        <v>0</v>
      </c>
      <c r="AS27" s="15">
        <f t="shared" si="9"/>
        <v>0</v>
      </c>
      <c r="AT27" s="15">
        <f t="shared" si="9"/>
        <v>0</v>
      </c>
      <c r="AU27" s="160">
        <f t="shared" si="10"/>
        <v>0</v>
      </c>
      <c r="AV27" s="15">
        <f t="shared" si="10"/>
        <v>0</v>
      </c>
      <c r="AW27" s="15">
        <f t="shared" si="10"/>
        <v>0</v>
      </c>
      <c r="AX27" s="15">
        <f t="shared" si="10"/>
        <v>0</v>
      </c>
      <c r="AY27" s="15">
        <f t="shared" si="10"/>
        <v>0</v>
      </c>
      <c r="AZ27" s="15">
        <f t="shared" si="10"/>
        <v>0</v>
      </c>
      <c r="BA27" s="15">
        <f t="shared" si="10"/>
        <v>0</v>
      </c>
      <c r="BB27" s="15">
        <f t="shared" si="10"/>
        <v>0</v>
      </c>
      <c r="BC27" s="15">
        <f t="shared" si="10"/>
        <v>0</v>
      </c>
      <c r="BD27" s="15">
        <f t="shared" si="10"/>
        <v>0</v>
      </c>
      <c r="BE27" s="15">
        <f t="shared" si="10"/>
        <v>0</v>
      </c>
    </row>
    <row r="28" spans="1:58" s="1" customFormat="1" x14ac:dyDescent="0.25">
      <c r="A28" s="11" t="s">
        <v>49</v>
      </c>
      <c r="B28" s="54" t="s">
        <v>94</v>
      </c>
      <c r="C28" s="55" t="s">
        <v>101</v>
      </c>
      <c r="D28" s="38">
        <v>68</v>
      </c>
      <c r="E28" s="60">
        <v>6</v>
      </c>
      <c r="F28" s="11">
        <v>62</v>
      </c>
      <c r="G28" s="14">
        <v>6</v>
      </c>
      <c r="H28" s="60">
        <v>3</v>
      </c>
      <c r="I28" s="14">
        <v>3</v>
      </c>
      <c r="J28" s="14">
        <v>0</v>
      </c>
      <c r="K28" s="14">
        <v>0</v>
      </c>
      <c r="L28" s="14">
        <v>0</v>
      </c>
      <c r="M28" s="14">
        <v>0</v>
      </c>
      <c r="N28" s="154">
        <v>68</v>
      </c>
      <c r="O28" s="14">
        <v>0</v>
      </c>
      <c r="P28" s="14">
        <v>0</v>
      </c>
      <c r="Q28" s="14">
        <v>0</v>
      </c>
      <c r="R28" s="129">
        <v>0</v>
      </c>
      <c r="S28" s="129">
        <v>0</v>
      </c>
      <c r="T28" s="129">
        <v>6</v>
      </c>
      <c r="U28" s="129">
        <v>0</v>
      </c>
      <c r="V28" s="130">
        <v>0</v>
      </c>
      <c r="W28" s="129">
        <v>0</v>
      </c>
      <c r="X28" s="129">
        <v>62</v>
      </c>
      <c r="Y28" s="160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60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60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</row>
    <row r="29" spans="1:58" s="1" customFormat="1" x14ac:dyDescent="0.25">
      <c r="A29" s="11"/>
      <c r="B29" s="54" t="s">
        <v>93</v>
      </c>
      <c r="C29" s="55" t="s">
        <v>101</v>
      </c>
      <c r="D29" s="38">
        <v>32</v>
      </c>
      <c r="E29" s="60">
        <v>8</v>
      </c>
      <c r="F29" s="11">
        <v>24</v>
      </c>
      <c r="G29" s="14">
        <v>8</v>
      </c>
      <c r="H29" s="60">
        <v>4</v>
      </c>
      <c r="I29" s="14">
        <v>4</v>
      </c>
      <c r="J29" s="14">
        <v>0</v>
      </c>
      <c r="K29" s="14">
        <v>0</v>
      </c>
      <c r="L29" s="14">
        <v>0</v>
      </c>
      <c r="M29" s="14">
        <v>0</v>
      </c>
      <c r="N29" s="154">
        <v>32</v>
      </c>
      <c r="O29" s="14">
        <v>4</v>
      </c>
      <c r="P29" s="14">
        <v>0</v>
      </c>
      <c r="Q29" s="14">
        <v>0</v>
      </c>
      <c r="R29" s="129">
        <v>0</v>
      </c>
      <c r="S29" s="129">
        <v>0</v>
      </c>
      <c r="T29" s="129">
        <v>4</v>
      </c>
      <c r="U29" s="129">
        <v>0</v>
      </c>
      <c r="V29" s="130">
        <v>0</v>
      </c>
      <c r="W29" s="129">
        <v>0</v>
      </c>
      <c r="X29" s="129">
        <v>24</v>
      </c>
      <c r="Y29" s="160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f t="shared" ref="AE29:AI29" si="11">T49</f>
        <v>0</v>
      </c>
      <c r="AF29" s="15">
        <f t="shared" si="11"/>
        <v>0</v>
      </c>
      <c r="AG29" s="15">
        <f t="shared" si="11"/>
        <v>0</v>
      </c>
      <c r="AH29" s="15">
        <f t="shared" si="11"/>
        <v>0</v>
      </c>
      <c r="AI29" s="15">
        <f t="shared" si="11"/>
        <v>0</v>
      </c>
      <c r="AJ29" s="160">
        <f t="shared" ref="AJ29:AT29" si="12">N49</f>
        <v>0</v>
      </c>
      <c r="AK29" s="15">
        <f t="shared" si="12"/>
        <v>0</v>
      </c>
      <c r="AL29" s="15">
        <f t="shared" si="12"/>
        <v>0</v>
      </c>
      <c r="AM29" s="15">
        <f t="shared" si="12"/>
        <v>0</v>
      </c>
      <c r="AN29" s="15">
        <f t="shared" si="12"/>
        <v>0</v>
      </c>
      <c r="AO29" s="15">
        <f t="shared" si="12"/>
        <v>0</v>
      </c>
      <c r="AP29" s="15">
        <f t="shared" si="12"/>
        <v>0</v>
      </c>
      <c r="AQ29" s="15">
        <f t="shared" si="12"/>
        <v>0</v>
      </c>
      <c r="AR29" s="15">
        <f t="shared" si="12"/>
        <v>0</v>
      </c>
      <c r="AS29" s="15">
        <f t="shared" si="12"/>
        <v>0</v>
      </c>
      <c r="AT29" s="15">
        <f t="shared" si="12"/>
        <v>0</v>
      </c>
      <c r="AU29" s="160">
        <f t="shared" ref="AU29:BE29" si="13">N49</f>
        <v>0</v>
      </c>
      <c r="AV29" s="15">
        <f t="shared" si="13"/>
        <v>0</v>
      </c>
      <c r="AW29" s="15">
        <f t="shared" si="13"/>
        <v>0</v>
      </c>
      <c r="AX29" s="15">
        <f t="shared" si="13"/>
        <v>0</v>
      </c>
      <c r="AY29" s="15">
        <f t="shared" si="13"/>
        <v>0</v>
      </c>
      <c r="AZ29" s="15">
        <f t="shared" si="13"/>
        <v>0</v>
      </c>
      <c r="BA29" s="15">
        <f t="shared" si="13"/>
        <v>0</v>
      </c>
      <c r="BB29" s="15">
        <f t="shared" si="13"/>
        <v>0</v>
      </c>
      <c r="BC29" s="15">
        <f t="shared" si="13"/>
        <v>0</v>
      </c>
      <c r="BD29" s="15">
        <f t="shared" si="13"/>
        <v>0</v>
      </c>
      <c r="BE29" s="15">
        <f t="shared" si="13"/>
        <v>0</v>
      </c>
    </row>
    <row r="30" spans="1:58" s="137" customFormat="1" ht="28.5" customHeight="1" x14ac:dyDescent="0.25">
      <c r="A30" s="146">
        <f>'[3]План УП'!A30</f>
        <v>0</v>
      </c>
      <c r="B30" s="146" t="str">
        <f>'[3]План УП'!B30</f>
        <v>Часть, формируемая участниками образовательных отношений</v>
      </c>
      <c r="C30" s="188" t="s">
        <v>105</v>
      </c>
      <c r="D30" s="133">
        <v>64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3">
        <v>0</v>
      </c>
      <c r="AZ30" s="133">
        <v>0</v>
      </c>
      <c r="BA30" s="133">
        <v>0</v>
      </c>
      <c r="BB30" s="133">
        <v>0</v>
      </c>
      <c r="BC30" s="133">
        <v>0</v>
      </c>
      <c r="BD30" s="133">
        <v>0</v>
      </c>
      <c r="BE30" s="133">
        <v>0</v>
      </c>
    </row>
    <row r="31" spans="1:58" x14ac:dyDescent="0.25">
      <c r="A31" s="17" t="str">
        <f>'[3]План УП'!A31</f>
        <v>ОП.14</v>
      </c>
      <c r="B31" s="18" t="str">
        <f>'[3]План УП'!B31</f>
        <v>Родной язык</v>
      </c>
      <c r="C31" s="189" t="s">
        <v>105</v>
      </c>
      <c r="D31" s="22">
        <v>32</v>
      </c>
      <c r="E31" s="20">
        <v>0</v>
      </c>
      <c r="F31" s="20">
        <v>0</v>
      </c>
      <c r="G31" s="22">
        <v>0</v>
      </c>
      <c r="H31" s="45">
        <v>0</v>
      </c>
      <c r="I31" s="22">
        <v>0</v>
      </c>
      <c r="J31" s="38">
        <v>0</v>
      </c>
      <c r="K31" s="38">
        <v>0</v>
      </c>
      <c r="L31" s="22">
        <v>0</v>
      </c>
      <c r="M31" s="22">
        <v>0</v>
      </c>
      <c r="N31" s="156">
        <v>0</v>
      </c>
      <c r="O31" s="22">
        <v>0</v>
      </c>
      <c r="P31" s="22">
        <v>0</v>
      </c>
      <c r="Q31" s="22">
        <v>0</v>
      </c>
      <c r="R31" s="23">
        <v>0</v>
      </c>
      <c r="S31" s="23">
        <v>0</v>
      </c>
      <c r="T31" s="23">
        <v>0</v>
      </c>
      <c r="U31" s="23">
        <v>0</v>
      </c>
      <c r="V31" s="24">
        <v>0</v>
      </c>
      <c r="W31" s="23">
        <v>0</v>
      </c>
      <c r="X31" s="23">
        <v>0</v>
      </c>
      <c r="Y31" s="30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30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30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</row>
    <row r="32" spans="1:58" x14ac:dyDescent="0.25">
      <c r="A32" s="17" t="str">
        <f>'[3]План УП'!A32</f>
        <v>ОП.15</v>
      </c>
      <c r="B32" s="18" t="str">
        <f>'[3]План УП'!B32</f>
        <v>Экология</v>
      </c>
      <c r="C32" s="189" t="s">
        <v>105</v>
      </c>
      <c r="D32" s="22">
        <v>32</v>
      </c>
      <c r="E32" s="20">
        <v>0</v>
      </c>
      <c r="F32" s="20">
        <v>0</v>
      </c>
      <c r="G32" s="22">
        <v>0</v>
      </c>
      <c r="H32" s="45">
        <v>0</v>
      </c>
      <c r="I32" s="22">
        <v>0</v>
      </c>
      <c r="J32" s="38">
        <v>0</v>
      </c>
      <c r="K32" s="38">
        <v>0</v>
      </c>
      <c r="L32" s="22">
        <v>0</v>
      </c>
      <c r="M32" s="22">
        <v>0</v>
      </c>
      <c r="N32" s="156">
        <v>0</v>
      </c>
      <c r="O32" s="22">
        <v>0</v>
      </c>
      <c r="P32" s="22">
        <v>0</v>
      </c>
      <c r="Q32" s="22">
        <v>0</v>
      </c>
      <c r="R32" s="23">
        <v>0</v>
      </c>
      <c r="S32" s="23">
        <v>0</v>
      </c>
      <c r="T32" s="23">
        <v>0</v>
      </c>
      <c r="U32" s="23">
        <v>0</v>
      </c>
      <c r="V32" s="24">
        <v>0</v>
      </c>
      <c r="W32" s="23">
        <v>0</v>
      </c>
      <c r="X32" s="23">
        <v>0</v>
      </c>
      <c r="Y32" s="30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30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30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0</v>
      </c>
      <c r="BE32" s="23">
        <v>0</v>
      </c>
      <c r="BF32" s="190"/>
    </row>
    <row r="33" spans="1:57" x14ac:dyDescent="0.25">
      <c r="A33" s="180" t="str">
        <f>'[3]План УП'!A33</f>
        <v>СГ.00</v>
      </c>
      <c r="B33" s="181" t="str">
        <f>'[3]План УП'!B33</f>
        <v>Социально-гуманитарный цикл</v>
      </c>
      <c r="C33" s="25" t="s">
        <v>108</v>
      </c>
      <c r="D33" s="22">
        <v>524</v>
      </c>
      <c r="E33" s="20">
        <v>56</v>
      </c>
      <c r="F33" s="20">
        <v>468</v>
      </c>
      <c r="G33" s="22">
        <v>56</v>
      </c>
      <c r="H33" s="22">
        <v>23</v>
      </c>
      <c r="I33" s="45">
        <v>33</v>
      </c>
      <c r="J33" s="38">
        <v>0</v>
      </c>
      <c r="K33" s="38">
        <v>0</v>
      </c>
      <c r="L33" s="22">
        <v>0</v>
      </c>
      <c r="M33" s="22">
        <v>0</v>
      </c>
      <c r="N33" s="156">
        <v>0</v>
      </c>
      <c r="O33" s="22">
        <v>0</v>
      </c>
      <c r="P33" s="22">
        <v>0</v>
      </c>
      <c r="Q33" s="22">
        <v>0</v>
      </c>
      <c r="R33" s="23">
        <v>0</v>
      </c>
      <c r="S33" s="23">
        <v>0</v>
      </c>
      <c r="T33" s="23">
        <v>0</v>
      </c>
      <c r="U33" s="23">
        <v>0</v>
      </c>
      <c r="V33" s="24">
        <v>0</v>
      </c>
      <c r="W33" s="23">
        <v>0</v>
      </c>
      <c r="X33" s="23">
        <v>0</v>
      </c>
      <c r="Y33" s="30">
        <v>48</v>
      </c>
      <c r="Z33" s="23">
        <v>10</v>
      </c>
      <c r="AA33" s="23">
        <v>0</v>
      </c>
      <c r="AB33" s="23">
        <v>0</v>
      </c>
      <c r="AC33" s="23">
        <v>0</v>
      </c>
      <c r="AD33" s="23">
        <v>38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30">
        <v>36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6</v>
      </c>
      <c r="AQ33" s="23">
        <v>0</v>
      </c>
      <c r="AR33" s="23">
        <v>0</v>
      </c>
      <c r="AS33" s="23">
        <v>0</v>
      </c>
      <c r="AT33" s="23">
        <v>30</v>
      </c>
      <c r="AU33" s="30">
        <v>440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40</v>
      </c>
      <c r="BB33" s="23">
        <v>0</v>
      </c>
      <c r="BC33" s="23">
        <v>0</v>
      </c>
      <c r="BD33" s="23">
        <v>0</v>
      </c>
      <c r="BE33" s="23">
        <v>400</v>
      </c>
    </row>
    <row r="34" spans="1:57" s="1" customFormat="1" x14ac:dyDescent="0.25">
      <c r="A34" s="17">
        <f>'[3]План УП'!A34</f>
        <v>0</v>
      </c>
      <c r="B34" s="18" t="str">
        <f>'[3]План УП'!B34</f>
        <v>Обязательная часть</v>
      </c>
      <c r="C34" s="19" t="s">
        <v>108</v>
      </c>
      <c r="D34" s="22">
        <v>524</v>
      </c>
      <c r="E34" s="20">
        <v>56</v>
      </c>
      <c r="F34" s="20">
        <v>468</v>
      </c>
      <c r="G34" s="22">
        <v>56</v>
      </c>
      <c r="H34" s="22">
        <v>23</v>
      </c>
      <c r="I34" s="22">
        <v>33</v>
      </c>
      <c r="J34" s="38">
        <v>0</v>
      </c>
      <c r="K34" s="38">
        <v>0</v>
      </c>
      <c r="L34" s="22">
        <v>0</v>
      </c>
      <c r="M34" s="22">
        <v>0</v>
      </c>
      <c r="N34" s="156">
        <v>0</v>
      </c>
      <c r="O34" s="22">
        <v>0</v>
      </c>
      <c r="P34" s="22">
        <v>0</v>
      </c>
      <c r="Q34" s="22">
        <v>0</v>
      </c>
      <c r="R34" s="23">
        <v>0</v>
      </c>
      <c r="S34" s="23">
        <v>0</v>
      </c>
      <c r="T34" s="23">
        <v>0</v>
      </c>
      <c r="U34" s="23">
        <v>0</v>
      </c>
      <c r="V34" s="24">
        <v>0</v>
      </c>
      <c r="W34" s="23">
        <v>0</v>
      </c>
      <c r="X34" s="23">
        <v>0</v>
      </c>
      <c r="Y34" s="30">
        <v>48</v>
      </c>
      <c r="Z34" s="23">
        <v>10</v>
      </c>
      <c r="AA34" s="23">
        <v>0</v>
      </c>
      <c r="AB34" s="23">
        <v>0</v>
      </c>
      <c r="AC34" s="23">
        <v>0</v>
      </c>
      <c r="AD34" s="23">
        <v>38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30">
        <v>36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6</v>
      </c>
      <c r="AQ34" s="23">
        <v>0</v>
      </c>
      <c r="AR34" s="23">
        <v>0</v>
      </c>
      <c r="AS34" s="23">
        <v>0</v>
      </c>
      <c r="AT34" s="23">
        <v>30</v>
      </c>
      <c r="AU34" s="30">
        <v>440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40</v>
      </c>
      <c r="BB34" s="23">
        <v>0</v>
      </c>
      <c r="BC34" s="23">
        <v>0</v>
      </c>
      <c r="BD34" s="23">
        <v>0</v>
      </c>
      <c r="BE34" s="23">
        <v>400</v>
      </c>
    </row>
    <row r="35" spans="1:57" s="1" customFormat="1" x14ac:dyDescent="0.25">
      <c r="A35" s="17" t="str">
        <f>'[3]План УП'!A35</f>
        <v>СГ.01</v>
      </c>
      <c r="B35" s="18" t="str">
        <f>'[3]План УП'!B35</f>
        <v>История России</v>
      </c>
      <c r="C35" s="25" t="s">
        <v>106</v>
      </c>
      <c r="D35" s="22">
        <v>48</v>
      </c>
      <c r="E35" s="20">
        <v>10</v>
      </c>
      <c r="F35" s="20">
        <v>38</v>
      </c>
      <c r="G35" s="22">
        <v>10</v>
      </c>
      <c r="H35" s="45">
        <v>8</v>
      </c>
      <c r="I35" s="45">
        <v>2</v>
      </c>
      <c r="J35" s="38">
        <v>0</v>
      </c>
      <c r="K35" s="38">
        <v>0</v>
      </c>
      <c r="L35" s="22">
        <v>0</v>
      </c>
      <c r="M35" s="22">
        <v>0</v>
      </c>
      <c r="N35" s="156">
        <v>0</v>
      </c>
      <c r="O35" s="22">
        <v>0</v>
      </c>
      <c r="P35" s="22">
        <v>0</v>
      </c>
      <c r="Q35" s="22">
        <v>0</v>
      </c>
      <c r="R35" s="23">
        <v>0</v>
      </c>
      <c r="S35" s="23">
        <v>0</v>
      </c>
      <c r="T35" s="23">
        <v>0</v>
      </c>
      <c r="U35" s="23">
        <v>0</v>
      </c>
      <c r="V35" s="24">
        <v>0</v>
      </c>
      <c r="W35" s="23">
        <v>0</v>
      </c>
      <c r="X35" s="23">
        <v>0</v>
      </c>
      <c r="Y35" s="30">
        <v>48</v>
      </c>
      <c r="Z35" s="23">
        <v>10</v>
      </c>
      <c r="AA35" s="23"/>
      <c r="AB35" s="23">
        <v>0</v>
      </c>
      <c r="AC35" s="23">
        <v>0</v>
      </c>
      <c r="AD35" s="23">
        <v>38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30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30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</row>
    <row r="36" spans="1:57" s="137" customFormat="1" ht="27" customHeight="1" x14ac:dyDescent="0.25">
      <c r="A36" s="178" t="str">
        <f>'[3]План УП'!A36</f>
        <v>СГ.02</v>
      </c>
      <c r="B36" s="179" t="str">
        <f>'[3]План УП'!B36</f>
        <v>Иностранный язык в профессиональной деятельности</v>
      </c>
      <c r="C36" s="133" t="s">
        <v>107</v>
      </c>
      <c r="D36" s="133">
        <v>168</v>
      </c>
      <c r="E36" s="133">
        <v>20</v>
      </c>
      <c r="F36" s="133">
        <v>148</v>
      </c>
      <c r="G36" s="133">
        <v>20</v>
      </c>
      <c r="H36" s="133">
        <v>2</v>
      </c>
      <c r="I36" s="133">
        <v>18</v>
      </c>
      <c r="J36" s="147">
        <v>0</v>
      </c>
      <c r="K36" s="147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9">
        <v>0</v>
      </c>
      <c r="S36" s="149">
        <v>0</v>
      </c>
      <c r="T36" s="149">
        <v>0</v>
      </c>
      <c r="U36" s="149">
        <v>0</v>
      </c>
      <c r="V36" s="150">
        <v>0</v>
      </c>
      <c r="W36" s="149">
        <v>0</v>
      </c>
      <c r="X36" s="149">
        <v>0</v>
      </c>
      <c r="Y36" s="149">
        <v>0</v>
      </c>
      <c r="Z36" s="149">
        <v>0</v>
      </c>
      <c r="AA36" s="149">
        <v>0</v>
      </c>
      <c r="AB36" s="149">
        <v>0</v>
      </c>
      <c r="AC36" s="149">
        <v>0</v>
      </c>
      <c r="AD36" s="149">
        <v>0</v>
      </c>
      <c r="AE36" s="149">
        <v>0</v>
      </c>
      <c r="AF36" s="149">
        <v>0</v>
      </c>
      <c r="AG36" s="149">
        <v>0</v>
      </c>
      <c r="AH36" s="149">
        <v>0</v>
      </c>
      <c r="AI36" s="149">
        <v>0</v>
      </c>
      <c r="AJ36" s="149">
        <v>0</v>
      </c>
      <c r="AK36" s="149">
        <v>0</v>
      </c>
      <c r="AL36" s="149">
        <v>0</v>
      </c>
      <c r="AM36" s="149">
        <v>0</v>
      </c>
      <c r="AN36" s="149">
        <v>0</v>
      </c>
      <c r="AO36" s="134">
        <v>0</v>
      </c>
      <c r="AP36" s="134">
        <v>0</v>
      </c>
      <c r="AQ36" s="134">
        <v>0</v>
      </c>
      <c r="AR36" s="134">
        <v>0</v>
      </c>
      <c r="AS36" s="134">
        <v>0</v>
      </c>
      <c r="AT36" s="134">
        <v>0</v>
      </c>
      <c r="AU36" s="134">
        <v>168</v>
      </c>
      <c r="AV36" s="134">
        <v>0</v>
      </c>
      <c r="AW36" s="134">
        <v>0</v>
      </c>
      <c r="AX36" s="134">
        <v>0</v>
      </c>
      <c r="AY36" s="134">
        <v>0</v>
      </c>
      <c r="AZ36" s="134">
        <v>0</v>
      </c>
      <c r="BA36" s="134">
        <v>20</v>
      </c>
      <c r="BB36" s="134">
        <v>0</v>
      </c>
      <c r="BC36" s="134">
        <v>0</v>
      </c>
      <c r="BD36" s="134">
        <v>0</v>
      </c>
      <c r="BE36" s="134">
        <v>148</v>
      </c>
    </row>
    <row r="37" spans="1:57" x14ac:dyDescent="0.25">
      <c r="A37" s="17" t="str">
        <f>'[3]План УП'!A37</f>
        <v>СГ.03</v>
      </c>
      <c r="B37" s="18" t="str">
        <f>'[3]План УП'!B37</f>
        <v>Безопасность жизнедеятельности</v>
      </c>
      <c r="C37" s="19" t="s">
        <v>107</v>
      </c>
      <c r="D37" s="22">
        <v>68</v>
      </c>
      <c r="E37" s="20">
        <v>10</v>
      </c>
      <c r="F37" s="20">
        <v>58</v>
      </c>
      <c r="G37" s="22">
        <v>10</v>
      </c>
      <c r="H37" s="22">
        <v>6</v>
      </c>
      <c r="I37" s="22">
        <v>4</v>
      </c>
      <c r="J37" s="37">
        <v>0</v>
      </c>
      <c r="K37" s="38">
        <v>0</v>
      </c>
      <c r="L37" s="22">
        <v>0</v>
      </c>
      <c r="M37" s="22">
        <v>0</v>
      </c>
      <c r="N37" s="156">
        <v>0</v>
      </c>
      <c r="O37" s="22">
        <v>0</v>
      </c>
      <c r="P37" s="22">
        <v>0</v>
      </c>
      <c r="Q37" s="22">
        <v>0</v>
      </c>
      <c r="R37" s="23">
        <v>0</v>
      </c>
      <c r="S37" s="23">
        <v>0</v>
      </c>
      <c r="T37" s="23">
        <v>0</v>
      </c>
      <c r="U37" s="23">
        <v>0</v>
      </c>
      <c r="V37" s="24">
        <v>0</v>
      </c>
      <c r="W37" s="23">
        <v>0</v>
      </c>
      <c r="X37" s="23">
        <v>0</v>
      </c>
      <c r="Y37" s="30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30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30">
        <v>68</v>
      </c>
      <c r="AV37" s="23">
        <v>0</v>
      </c>
      <c r="AW37" s="23">
        <v>0</v>
      </c>
      <c r="AX37" s="23">
        <v>0</v>
      </c>
      <c r="AY37" s="23">
        <v>0</v>
      </c>
      <c r="AZ37" s="23">
        <v>0</v>
      </c>
      <c r="BA37" s="23">
        <v>10</v>
      </c>
      <c r="BB37" s="23">
        <v>0</v>
      </c>
      <c r="BC37" s="23">
        <v>0</v>
      </c>
      <c r="BD37" s="23">
        <v>0</v>
      </c>
      <c r="BE37" s="23">
        <v>58</v>
      </c>
    </row>
    <row r="38" spans="1:57" x14ac:dyDescent="0.25">
      <c r="A38" s="26" t="str">
        <f>'[3]План УП'!A38</f>
        <v>СГ.04</v>
      </c>
      <c r="B38" s="27" t="str">
        <f>'[3]План УП'!B38</f>
        <v>Физическая культура</v>
      </c>
      <c r="C38" s="66" t="s">
        <v>107</v>
      </c>
      <c r="D38" s="28">
        <v>168</v>
      </c>
      <c r="E38" s="24">
        <v>4</v>
      </c>
      <c r="F38" s="24">
        <v>164</v>
      </c>
      <c r="G38" s="22">
        <v>4</v>
      </c>
      <c r="H38" s="28">
        <v>1</v>
      </c>
      <c r="I38" s="28">
        <v>3</v>
      </c>
      <c r="J38" s="123">
        <v>0</v>
      </c>
      <c r="K38" s="123">
        <v>0</v>
      </c>
      <c r="L38" s="28">
        <v>0</v>
      </c>
      <c r="M38" s="28">
        <v>0</v>
      </c>
      <c r="N38" s="156">
        <v>0</v>
      </c>
      <c r="O38" s="28">
        <v>0</v>
      </c>
      <c r="P38" s="28">
        <v>0</v>
      </c>
      <c r="Q38" s="28">
        <v>0</v>
      </c>
      <c r="R38" s="23">
        <v>0</v>
      </c>
      <c r="S38" s="23">
        <v>0</v>
      </c>
      <c r="T38" s="23">
        <v>0</v>
      </c>
      <c r="U38" s="23">
        <v>0</v>
      </c>
      <c r="V38" s="24">
        <v>0</v>
      </c>
      <c r="W38" s="23">
        <v>0</v>
      </c>
      <c r="X38" s="23">
        <v>0</v>
      </c>
      <c r="Y38" s="30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30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30">
        <v>168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4</v>
      </c>
      <c r="BB38" s="23">
        <v>0</v>
      </c>
      <c r="BC38" s="23">
        <v>0</v>
      </c>
      <c r="BD38" s="23">
        <v>0</v>
      </c>
      <c r="BE38" s="23">
        <v>164</v>
      </c>
    </row>
    <row r="39" spans="1:57" s="137" customFormat="1" x14ac:dyDescent="0.25">
      <c r="A39" s="182" t="str">
        <f>'[3]План УП'!A39</f>
        <v>СГ.05</v>
      </c>
      <c r="B39" s="179" t="str">
        <f>'[3]План УП'!B39</f>
        <v>Основы финансовой грамотности</v>
      </c>
      <c r="C39" s="133" t="s">
        <v>109</v>
      </c>
      <c r="D39" s="133">
        <v>36</v>
      </c>
      <c r="E39" s="133">
        <v>6</v>
      </c>
      <c r="F39" s="133">
        <v>30</v>
      </c>
      <c r="G39" s="133">
        <v>6</v>
      </c>
      <c r="H39" s="133">
        <v>3</v>
      </c>
      <c r="I39" s="133">
        <v>3</v>
      </c>
      <c r="J39" s="133">
        <v>0</v>
      </c>
      <c r="K39" s="133">
        <v>0</v>
      </c>
      <c r="L39" s="133">
        <v>0</v>
      </c>
      <c r="M39" s="133">
        <v>0</v>
      </c>
      <c r="N39" s="135">
        <v>0</v>
      </c>
      <c r="O39" s="135">
        <v>0</v>
      </c>
      <c r="P39" s="135">
        <v>0</v>
      </c>
      <c r="Q39" s="135">
        <v>0</v>
      </c>
      <c r="R39" s="134">
        <v>0</v>
      </c>
      <c r="S39" s="134">
        <v>0</v>
      </c>
      <c r="T39" s="134">
        <v>0</v>
      </c>
      <c r="U39" s="134">
        <v>0</v>
      </c>
      <c r="V39" s="136">
        <v>0</v>
      </c>
      <c r="W39" s="134">
        <v>0</v>
      </c>
      <c r="X39" s="134">
        <v>0</v>
      </c>
      <c r="Y39" s="134">
        <v>0</v>
      </c>
      <c r="Z39" s="134">
        <v>0</v>
      </c>
      <c r="AA39" s="134">
        <v>0</v>
      </c>
      <c r="AB39" s="134">
        <v>0</v>
      </c>
      <c r="AC39" s="134">
        <v>0</v>
      </c>
      <c r="AD39" s="134">
        <v>0</v>
      </c>
      <c r="AE39" s="134">
        <v>0</v>
      </c>
      <c r="AF39" s="134">
        <v>0</v>
      </c>
      <c r="AG39" s="134">
        <v>0</v>
      </c>
      <c r="AH39" s="134">
        <v>0</v>
      </c>
      <c r="AI39" s="134">
        <v>0</v>
      </c>
      <c r="AJ39" s="134">
        <v>36</v>
      </c>
      <c r="AK39" s="134">
        <v>0</v>
      </c>
      <c r="AL39" s="134">
        <v>0</v>
      </c>
      <c r="AM39" s="134">
        <v>0</v>
      </c>
      <c r="AN39" s="134">
        <v>0</v>
      </c>
      <c r="AO39" s="134">
        <v>0</v>
      </c>
      <c r="AP39" s="134">
        <v>6</v>
      </c>
      <c r="AQ39" s="134">
        <v>0</v>
      </c>
      <c r="AR39" s="134">
        <v>0</v>
      </c>
      <c r="AS39" s="134">
        <v>0</v>
      </c>
      <c r="AT39" s="134">
        <v>30</v>
      </c>
      <c r="AU39" s="134">
        <v>0</v>
      </c>
      <c r="AV39" s="134">
        <v>0</v>
      </c>
      <c r="AW39" s="134">
        <v>0</v>
      </c>
      <c r="AX39" s="134">
        <v>0</v>
      </c>
      <c r="AY39" s="134">
        <v>0</v>
      </c>
      <c r="AZ39" s="134">
        <v>0</v>
      </c>
      <c r="BA39" s="134">
        <v>0</v>
      </c>
      <c r="BB39" s="134">
        <v>0</v>
      </c>
      <c r="BC39" s="134">
        <v>0</v>
      </c>
      <c r="BD39" s="134">
        <v>0</v>
      </c>
      <c r="BE39" s="134">
        <v>0</v>
      </c>
    </row>
    <row r="40" spans="1:57" x14ac:dyDescent="0.25">
      <c r="A40" s="29" t="str">
        <f>'[3]План УП'!A40</f>
        <v>СГ.06</v>
      </c>
      <c r="B40" s="18" t="str">
        <f>'[3]План УП'!B40</f>
        <v>Основы бережливого производства</v>
      </c>
      <c r="C40" s="19" t="s">
        <v>107</v>
      </c>
      <c r="D40" s="22">
        <v>36</v>
      </c>
      <c r="E40" s="20">
        <v>6</v>
      </c>
      <c r="F40" s="20">
        <v>30</v>
      </c>
      <c r="G40" s="22">
        <v>6</v>
      </c>
      <c r="H40" s="22">
        <v>3</v>
      </c>
      <c r="I40" s="22">
        <v>3</v>
      </c>
      <c r="J40" s="38">
        <v>0</v>
      </c>
      <c r="K40" s="38">
        <v>0</v>
      </c>
      <c r="L40" s="22">
        <v>0</v>
      </c>
      <c r="M40" s="22">
        <v>0</v>
      </c>
      <c r="N40" s="30">
        <v>0</v>
      </c>
      <c r="O40" s="30">
        <v>0</v>
      </c>
      <c r="P40" s="30">
        <v>0</v>
      </c>
      <c r="Q40" s="30">
        <v>0</v>
      </c>
      <c r="R40" s="23">
        <v>0</v>
      </c>
      <c r="S40" s="23">
        <v>0</v>
      </c>
      <c r="T40" s="23">
        <v>0</v>
      </c>
      <c r="U40" s="23">
        <v>0</v>
      </c>
      <c r="V40" s="24">
        <v>0</v>
      </c>
      <c r="W40" s="23">
        <v>0</v>
      </c>
      <c r="X40" s="23">
        <v>0</v>
      </c>
      <c r="Y40" s="30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30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30">
        <v>36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6</v>
      </c>
      <c r="BB40" s="23">
        <v>0</v>
      </c>
      <c r="BC40" s="23">
        <v>0</v>
      </c>
      <c r="BD40" s="23">
        <v>0</v>
      </c>
      <c r="BE40" s="23">
        <v>30</v>
      </c>
    </row>
    <row r="41" spans="1:57" ht="30" x14ac:dyDescent="0.25">
      <c r="A41" s="183" t="str">
        <f>'[3]План УП'!A41</f>
        <v>ОП.00</v>
      </c>
      <c r="B41" s="181" t="str">
        <f>'[3]План УП'!B41</f>
        <v>Общепрофессиональный цикл</v>
      </c>
      <c r="C41" s="19" t="s">
        <v>117</v>
      </c>
      <c r="D41" s="22">
        <v>660</v>
      </c>
      <c r="E41" s="20">
        <v>164</v>
      </c>
      <c r="F41" s="20">
        <v>496</v>
      </c>
      <c r="G41" s="22">
        <v>140</v>
      </c>
      <c r="H41" s="22">
        <v>79</v>
      </c>
      <c r="I41" s="22">
        <v>61</v>
      </c>
      <c r="J41" s="38">
        <v>0</v>
      </c>
      <c r="K41" s="38">
        <v>0</v>
      </c>
      <c r="L41" s="22">
        <v>6</v>
      </c>
      <c r="M41" s="22">
        <v>18</v>
      </c>
      <c r="N41" s="156">
        <v>0</v>
      </c>
      <c r="O41" s="22">
        <v>0</v>
      </c>
      <c r="P41" s="22">
        <v>0</v>
      </c>
      <c r="Q41" s="22">
        <v>0</v>
      </c>
      <c r="R41" s="23">
        <v>0</v>
      </c>
      <c r="S41" s="23">
        <v>0</v>
      </c>
      <c r="T41" s="23">
        <v>0</v>
      </c>
      <c r="U41" s="23">
        <v>0</v>
      </c>
      <c r="V41" s="24">
        <v>0</v>
      </c>
      <c r="W41" s="23">
        <v>0</v>
      </c>
      <c r="X41" s="23">
        <v>0</v>
      </c>
      <c r="Y41" s="30">
        <v>388</v>
      </c>
      <c r="Z41" s="23">
        <v>64</v>
      </c>
      <c r="AA41" s="23">
        <v>0</v>
      </c>
      <c r="AB41" s="23">
        <v>12</v>
      </c>
      <c r="AC41" s="23">
        <v>4</v>
      </c>
      <c r="AD41" s="23">
        <v>214</v>
      </c>
      <c r="AE41" s="23">
        <v>14</v>
      </c>
      <c r="AF41" s="23">
        <v>0</v>
      </c>
      <c r="AG41" s="23">
        <v>6</v>
      </c>
      <c r="AH41" s="23">
        <v>2</v>
      </c>
      <c r="AI41" s="23">
        <v>72</v>
      </c>
      <c r="AJ41" s="30">
        <v>88</v>
      </c>
      <c r="AK41" s="23">
        <v>12</v>
      </c>
      <c r="AL41" s="23">
        <v>0</v>
      </c>
      <c r="AM41" s="23">
        <v>0</v>
      </c>
      <c r="AN41" s="23">
        <v>0</v>
      </c>
      <c r="AO41" s="23">
        <v>36</v>
      </c>
      <c r="AP41" s="23">
        <v>12</v>
      </c>
      <c r="AQ41" s="23">
        <v>0</v>
      </c>
      <c r="AR41" s="23">
        <v>0</v>
      </c>
      <c r="AS41" s="23">
        <v>0</v>
      </c>
      <c r="AT41" s="23">
        <v>28</v>
      </c>
      <c r="AU41" s="30">
        <v>184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38</v>
      </c>
      <c r="BB41" s="23">
        <v>0</v>
      </c>
      <c r="BC41" s="23">
        <v>0</v>
      </c>
      <c r="BD41" s="23">
        <v>0</v>
      </c>
      <c r="BE41" s="23">
        <v>146</v>
      </c>
    </row>
    <row r="42" spans="1:57" x14ac:dyDescent="0.25">
      <c r="A42" s="29">
        <f>'[3]План УП'!A42</f>
        <v>0</v>
      </c>
      <c r="B42" s="181" t="str">
        <f>'[3]План УП'!B42</f>
        <v>Обязательная часть</v>
      </c>
      <c r="C42" s="19" t="s">
        <v>110</v>
      </c>
      <c r="D42" s="22">
        <v>450</v>
      </c>
      <c r="E42" s="20">
        <v>128</v>
      </c>
      <c r="F42" s="20">
        <v>322</v>
      </c>
      <c r="G42" s="22">
        <v>104</v>
      </c>
      <c r="H42" s="22">
        <v>60</v>
      </c>
      <c r="I42" s="22">
        <v>44</v>
      </c>
      <c r="J42" s="38">
        <v>0</v>
      </c>
      <c r="K42" s="38">
        <v>0</v>
      </c>
      <c r="L42" s="22">
        <v>6</v>
      </c>
      <c r="M42" s="22">
        <v>18</v>
      </c>
      <c r="N42" s="156">
        <v>0</v>
      </c>
      <c r="O42" s="22">
        <v>0</v>
      </c>
      <c r="P42" s="22">
        <v>0</v>
      </c>
      <c r="Q42" s="22">
        <v>0</v>
      </c>
      <c r="R42" s="23">
        <v>0</v>
      </c>
      <c r="S42" s="23">
        <v>0</v>
      </c>
      <c r="T42" s="23">
        <v>0</v>
      </c>
      <c r="U42" s="23">
        <v>0</v>
      </c>
      <c r="V42" s="24">
        <v>0</v>
      </c>
      <c r="W42" s="23">
        <v>0</v>
      </c>
      <c r="X42" s="23">
        <v>0</v>
      </c>
      <c r="Y42" s="30">
        <v>348</v>
      </c>
      <c r="Z42" s="23">
        <v>58</v>
      </c>
      <c r="AA42" s="23">
        <v>0</v>
      </c>
      <c r="AB42" s="23">
        <v>12</v>
      </c>
      <c r="AC42" s="23">
        <v>4</v>
      </c>
      <c r="AD42" s="23">
        <v>180</v>
      </c>
      <c r="AE42" s="23">
        <v>14</v>
      </c>
      <c r="AF42" s="23">
        <v>0</v>
      </c>
      <c r="AG42" s="23">
        <v>6</v>
      </c>
      <c r="AH42" s="23">
        <v>2</v>
      </c>
      <c r="AI42" s="23">
        <v>72</v>
      </c>
      <c r="AJ42" s="30">
        <v>40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12</v>
      </c>
      <c r="AQ42" s="23">
        <v>0</v>
      </c>
      <c r="AR42" s="23">
        <v>0</v>
      </c>
      <c r="AS42" s="23">
        <v>0</v>
      </c>
      <c r="AT42" s="23">
        <v>28</v>
      </c>
      <c r="AU42" s="30">
        <v>62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20</v>
      </c>
      <c r="BB42" s="23">
        <v>0</v>
      </c>
      <c r="BC42" s="23">
        <v>0</v>
      </c>
      <c r="BD42" s="23">
        <v>0</v>
      </c>
      <c r="BE42" s="23">
        <v>42</v>
      </c>
    </row>
    <row r="43" spans="1:57" x14ac:dyDescent="0.25">
      <c r="A43" s="29" t="str">
        <f>'[3]План УП'!A43</f>
        <v>ОП.01</v>
      </c>
      <c r="B43" s="18" t="str">
        <f>'[3]План УП'!B43</f>
        <v>Теория государства и права</v>
      </c>
      <c r="C43" s="19" t="s">
        <v>111</v>
      </c>
      <c r="D43" s="22">
        <v>84</v>
      </c>
      <c r="E43" s="20">
        <v>24</v>
      </c>
      <c r="F43" s="20">
        <v>60</v>
      </c>
      <c r="G43" s="22">
        <v>16</v>
      </c>
      <c r="H43" s="22">
        <v>10</v>
      </c>
      <c r="I43" s="22">
        <v>6</v>
      </c>
      <c r="J43" s="38">
        <v>0</v>
      </c>
      <c r="K43" s="38">
        <v>0</v>
      </c>
      <c r="L43" s="22">
        <v>2</v>
      </c>
      <c r="M43" s="22">
        <v>6</v>
      </c>
      <c r="N43" s="156">
        <v>0</v>
      </c>
      <c r="O43" s="22">
        <v>0</v>
      </c>
      <c r="P43" s="22">
        <v>0</v>
      </c>
      <c r="Q43" s="22">
        <v>0</v>
      </c>
      <c r="R43" s="23">
        <v>0</v>
      </c>
      <c r="S43" s="23">
        <v>0</v>
      </c>
      <c r="T43" s="23">
        <v>0</v>
      </c>
      <c r="U43" s="23">
        <v>0</v>
      </c>
      <c r="V43" s="24">
        <v>0</v>
      </c>
      <c r="W43" s="23">
        <v>0</v>
      </c>
      <c r="X43" s="23">
        <v>0</v>
      </c>
      <c r="Y43" s="30">
        <v>84</v>
      </c>
      <c r="Z43" s="23">
        <v>16</v>
      </c>
      <c r="AA43" s="23">
        <v>0</v>
      </c>
      <c r="AB43" s="23">
        <v>6</v>
      </c>
      <c r="AC43" s="23">
        <v>2</v>
      </c>
      <c r="AD43" s="23">
        <v>60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30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30">
        <v>0</v>
      </c>
      <c r="AV43" s="23">
        <v>0</v>
      </c>
      <c r="AW43" s="23">
        <v>0</v>
      </c>
      <c r="AX43" s="23">
        <v>0</v>
      </c>
      <c r="AY43" s="23">
        <v>0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</row>
    <row r="44" spans="1:57" x14ac:dyDescent="0.25">
      <c r="A44" s="29" t="str">
        <f>'[3]План УП'!A44</f>
        <v>ОП.02</v>
      </c>
      <c r="B44" s="18" t="str">
        <f>'[3]План УП'!B44</f>
        <v>Конституционное право России</v>
      </c>
      <c r="C44" s="19" t="s">
        <v>112</v>
      </c>
      <c r="D44" s="22">
        <v>42</v>
      </c>
      <c r="E44" s="20">
        <v>12</v>
      </c>
      <c r="F44" s="20">
        <v>30</v>
      </c>
      <c r="G44" s="22">
        <v>12</v>
      </c>
      <c r="H44" s="22">
        <v>8</v>
      </c>
      <c r="I44" s="22">
        <v>4</v>
      </c>
      <c r="J44" s="38">
        <v>0</v>
      </c>
      <c r="K44" s="38">
        <v>0</v>
      </c>
      <c r="L44" s="22">
        <v>0</v>
      </c>
      <c r="M44" s="22">
        <v>0</v>
      </c>
      <c r="N44" s="30">
        <v>0</v>
      </c>
      <c r="O44" s="22">
        <v>0</v>
      </c>
      <c r="P44" s="22">
        <v>0</v>
      </c>
      <c r="Q44" s="22">
        <v>0</v>
      </c>
      <c r="R44" s="23">
        <v>0</v>
      </c>
      <c r="S44" s="24">
        <v>0</v>
      </c>
      <c r="T44" s="23">
        <v>0</v>
      </c>
      <c r="U44" s="23">
        <v>0</v>
      </c>
      <c r="V44" s="24">
        <v>0</v>
      </c>
      <c r="W44" s="23">
        <v>0</v>
      </c>
      <c r="X44" s="23">
        <v>0</v>
      </c>
      <c r="Y44" s="30">
        <v>42</v>
      </c>
      <c r="Z44" s="23">
        <v>12</v>
      </c>
      <c r="AA44" s="23">
        <v>0</v>
      </c>
      <c r="AB44" s="23">
        <v>0</v>
      </c>
      <c r="AC44" s="23">
        <v>0</v>
      </c>
      <c r="AD44" s="23">
        <v>30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30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30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</row>
    <row r="45" spans="1:57" x14ac:dyDescent="0.25">
      <c r="A45" s="29" t="str">
        <f>'[3]План УП'!A45</f>
        <v>ОП.03</v>
      </c>
      <c r="B45" s="18" t="str">
        <f>'[3]План УП'!B45</f>
        <v>Административное право</v>
      </c>
      <c r="C45" s="19" t="s">
        <v>111</v>
      </c>
      <c r="D45" s="22">
        <v>76</v>
      </c>
      <c r="E45" s="20">
        <v>28</v>
      </c>
      <c r="F45" s="20">
        <v>48</v>
      </c>
      <c r="G45" s="22">
        <v>20</v>
      </c>
      <c r="H45" s="22">
        <v>12</v>
      </c>
      <c r="I45" s="22">
        <v>8</v>
      </c>
      <c r="J45" s="38">
        <v>0</v>
      </c>
      <c r="K45" s="38">
        <v>0</v>
      </c>
      <c r="L45" s="22">
        <v>2</v>
      </c>
      <c r="M45" s="22">
        <v>6</v>
      </c>
      <c r="N45" s="156">
        <v>0</v>
      </c>
      <c r="O45" s="22">
        <v>0</v>
      </c>
      <c r="P45" s="22">
        <v>0</v>
      </c>
      <c r="Q45" s="22">
        <v>0</v>
      </c>
      <c r="R45" s="23">
        <v>0</v>
      </c>
      <c r="S45" s="23">
        <v>0</v>
      </c>
      <c r="T45" s="23">
        <v>0</v>
      </c>
      <c r="U45" s="23">
        <v>0</v>
      </c>
      <c r="V45" s="24">
        <v>0</v>
      </c>
      <c r="W45" s="23">
        <v>0</v>
      </c>
      <c r="X45" s="23">
        <v>0</v>
      </c>
      <c r="Y45" s="30">
        <v>76</v>
      </c>
      <c r="Z45" s="23">
        <v>20</v>
      </c>
      <c r="AA45" s="23">
        <v>0</v>
      </c>
      <c r="AB45" s="23">
        <v>6</v>
      </c>
      <c r="AC45" s="23">
        <v>2</v>
      </c>
      <c r="AD45" s="23">
        <v>48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30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0</v>
      </c>
      <c r="AU45" s="30">
        <v>0</v>
      </c>
      <c r="AV45" s="23">
        <v>0</v>
      </c>
      <c r="AW45" s="23">
        <v>0</v>
      </c>
      <c r="AX45" s="23">
        <v>0</v>
      </c>
      <c r="AY45" s="23">
        <v>0</v>
      </c>
      <c r="AZ45" s="23">
        <v>0</v>
      </c>
      <c r="BA45" s="23">
        <v>0</v>
      </c>
      <c r="BB45" s="23">
        <v>0</v>
      </c>
      <c r="BC45" s="23">
        <v>0</v>
      </c>
      <c r="BD45" s="23">
        <v>0</v>
      </c>
      <c r="BE45" s="23">
        <v>0</v>
      </c>
    </row>
    <row r="46" spans="1:57" s="1" customFormat="1" x14ac:dyDescent="0.25">
      <c r="A46" s="29" t="str">
        <f>'[3]План УП'!A46</f>
        <v>ОП.04</v>
      </c>
      <c r="B46" s="18" t="str">
        <f>'[3]План УП'!B46</f>
        <v>Гражданское право</v>
      </c>
      <c r="C46" s="25" t="s">
        <v>113</v>
      </c>
      <c r="D46" s="22">
        <v>146</v>
      </c>
      <c r="E46" s="20">
        <v>32</v>
      </c>
      <c r="F46" s="20">
        <v>114</v>
      </c>
      <c r="G46" s="22">
        <v>24</v>
      </c>
      <c r="H46" s="22">
        <v>14</v>
      </c>
      <c r="I46" s="22">
        <v>10</v>
      </c>
      <c r="J46" s="38">
        <v>0</v>
      </c>
      <c r="K46" s="38">
        <v>0</v>
      </c>
      <c r="L46" s="22">
        <v>2</v>
      </c>
      <c r="M46" s="22">
        <v>6</v>
      </c>
      <c r="N46" s="156">
        <v>0</v>
      </c>
      <c r="O46" s="22">
        <v>0</v>
      </c>
      <c r="P46" s="22">
        <v>0</v>
      </c>
      <c r="Q46" s="22">
        <v>0</v>
      </c>
      <c r="R46" s="23">
        <v>0</v>
      </c>
      <c r="S46" s="23">
        <v>0</v>
      </c>
      <c r="T46" s="23">
        <v>0</v>
      </c>
      <c r="U46" s="23">
        <v>0</v>
      </c>
      <c r="V46" s="24">
        <v>0</v>
      </c>
      <c r="W46" s="23">
        <v>0</v>
      </c>
      <c r="X46" s="23">
        <v>0</v>
      </c>
      <c r="Y46" s="30">
        <v>146</v>
      </c>
      <c r="Z46" s="23">
        <v>10</v>
      </c>
      <c r="AA46" s="23">
        <v>0</v>
      </c>
      <c r="AB46" s="23">
        <v>0</v>
      </c>
      <c r="AC46" s="23">
        <v>0</v>
      </c>
      <c r="AD46" s="23">
        <v>42</v>
      </c>
      <c r="AE46" s="23">
        <v>14</v>
      </c>
      <c r="AF46" s="23">
        <v>0</v>
      </c>
      <c r="AG46" s="23">
        <v>6</v>
      </c>
      <c r="AH46" s="23">
        <v>2</v>
      </c>
      <c r="AI46" s="23">
        <v>72</v>
      </c>
      <c r="AJ46" s="30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0</v>
      </c>
      <c r="AU46" s="30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0</v>
      </c>
    </row>
    <row r="47" spans="1:57" ht="29.25" customHeight="1" x14ac:dyDescent="0.25">
      <c r="A47" s="29" t="str">
        <f>'[3]План УП'!A47</f>
        <v>ОП.05</v>
      </c>
      <c r="B47" s="18" t="str">
        <f>'[3]План УП'!B47</f>
        <v>Информационные технологии в юридической деятельности</v>
      </c>
      <c r="C47" s="19" t="s">
        <v>114</v>
      </c>
      <c r="D47" s="22">
        <v>62</v>
      </c>
      <c r="E47" s="20">
        <v>20</v>
      </c>
      <c r="F47" s="20">
        <v>42</v>
      </c>
      <c r="G47" s="22">
        <v>20</v>
      </c>
      <c r="H47" s="22">
        <v>8</v>
      </c>
      <c r="I47" s="22">
        <v>12</v>
      </c>
      <c r="J47" s="38">
        <v>0</v>
      </c>
      <c r="K47" s="38">
        <v>0</v>
      </c>
      <c r="L47" s="22">
        <v>0</v>
      </c>
      <c r="M47" s="22">
        <v>0</v>
      </c>
      <c r="N47" s="30">
        <v>0</v>
      </c>
      <c r="O47" s="22">
        <v>0</v>
      </c>
      <c r="P47" s="22">
        <v>0</v>
      </c>
      <c r="Q47" s="22">
        <v>0</v>
      </c>
      <c r="R47" s="31">
        <v>0</v>
      </c>
      <c r="S47" s="31">
        <v>0</v>
      </c>
      <c r="T47" s="31">
        <v>0</v>
      </c>
      <c r="U47" s="31">
        <v>0</v>
      </c>
      <c r="V47" s="32">
        <v>0</v>
      </c>
      <c r="W47" s="31">
        <v>0</v>
      </c>
      <c r="X47" s="31">
        <v>0</v>
      </c>
      <c r="Y47" s="16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16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161">
        <v>62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20</v>
      </c>
      <c r="BB47" s="31">
        <v>0</v>
      </c>
      <c r="BC47" s="31">
        <v>0</v>
      </c>
      <c r="BD47" s="31">
        <v>0</v>
      </c>
      <c r="BE47" s="31">
        <v>42</v>
      </c>
    </row>
    <row r="48" spans="1:57" x14ac:dyDescent="0.25">
      <c r="A48" s="29" t="str">
        <f>'[3]План УП'!A48</f>
        <v>ОП.06</v>
      </c>
      <c r="B48" s="18" t="str">
        <f>'[3]План УП'!B48</f>
        <v>Документационное обеспечение управления</v>
      </c>
      <c r="C48" s="19" t="s">
        <v>115</v>
      </c>
      <c r="D48" s="22">
        <v>40</v>
      </c>
      <c r="E48" s="20">
        <v>12</v>
      </c>
      <c r="F48" s="20">
        <v>28</v>
      </c>
      <c r="G48" s="22">
        <v>12</v>
      </c>
      <c r="H48" s="22">
        <v>8</v>
      </c>
      <c r="I48" s="22">
        <v>4</v>
      </c>
      <c r="J48" s="38">
        <v>0</v>
      </c>
      <c r="K48" s="38">
        <v>0</v>
      </c>
      <c r="L48" s="22">
        <v>0</v>
      </c>
      <c r="M48" s="22">
        <v>0</v>
      </c>
      <c r="N48" s="156">
        <v>0</v>
      </c>
      <c r="O48" s="22">
        <v>0</v>
      </c>
      <c r="P48" s="22">
        <v>0</v>
      </c>
      <c r="Q48" s="22">
        <v>0</v>
      </c>
      <c r="R48" s="31">
        <v>0</v>
      </c>
      <c r="S48" s="31">
        <v>0</v>
      </c>
      <c r="T48" s="31">
        <v>0</v>
      </c>
      <c r="U48" s="31">
        <v>0</v>
      </c>
      <c r="V48" s="32">
        <v>0</v>
      </c>
      <c r="W48" s="31">
        <v>0</v>
      </c>
      <c r="X48" s="31">
        <v>0</v>
      </c>
      <c r="Y48" s="156">
        <v>0</v>
      </c>
      <c r="Z48" s="22">
        <v>0</v>
      </c>
      <c r="AA48" s="22">
        <v>0</v>
      </c>
      <c r="AB48" s="31">
        <v>0</v>
      </c>
      <c r="AC48" s="31">
        <v>0</v>
      </c>
      <c r="AD48" s="31">
        <v>0</v>
      </c>
      <c r="AE48" s="31">
        <v>0</v>
      </c>
      <c r="AF48" s="32">
        <v>0</v>
      </c>
      <c r="AG48" s="31">
        <v>0</v>
      </c>
      <c r="AH48" s="31">
        <v>0</v>
      </c>
      <c r="AI48" s="31">
        <v>0</v>
      </c>
      <c r="AJ48" s="161">
        <v>40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12</v>
      </c>
      <c r="AQ48" s="31">
        <v>0</v>
      </c>
      <c r="AR48" s="31">
        <v>0</v>
      </c>
      <c r="AS48" s="31">
        <v>0</v>
      </c>
      <c r="AT48" s="31">
        <v>28</v>
      </c>
      <c r="AU48" s="16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</row>
    <row r="49" spans="1:57" s="1" customFormat="1" x14ac:dyDescent="0.25">
      <c r="A49" s="29">
        <f>'[3]План УП'!A49</f>
        <v>0</v>
      </c>
      <c r="B49" s="181" t="str">
        <f>'[3]План УП'!B49</f>
        <v>Вариативная часть</v>
      </c>
      <c r="C49" s="19" t="s">
        <v>118</v>
      </c>
      <c r="D49" s="22">
        <v>210</v>
      </c>
      <c r="E49" s="20">
        <v>36</v>
      </c>
      <c r="F49" s="20">
        <v>174</v>
      </c>
      <c r="G49" s="22">
        <v>36</v>
      </c>
      <c r="H49" s="22">
        <v>19</v>
      </c>
      <c r="I49" s="22">
        <v>17</v>
      </c>
      <c r="J49" s="38">
        <v>0</v>
      </c>
      <c r="K49" s="38">
        <v>0</v>
      </c>
      <c r="L49" s="28">
        <v>0</v>
      </c>
      <c r="M49" s="28">
        <v>0</v>
      </c>
      <c r="N49" s="156">
        <v>0</v>
      </c>
      <c r="O49" s="22">
        <v>0</v>
      </c>
      <c r="P49" s="22">
        <v>0</v>
      </c>
      <c r="Q49" s="22">
        <v>0</v>
      </c>
      <c r="R49" s="31">
        <v>0</v>
      </c>
      <c r="S49" s="31">
        <v>0</v>
      </c>
      <c r="T49" s="31">
        <v>0</v>
      </c>
      <c r="U49" s="31">
        <v>0</v>
      </c>
      <c r="V49" s="32">
        <v>0</v>
      </c>
      <c r="W49" s="31">
        <v>0</v>
      </c>
      <c r="X49" s="31">
        <v>0</v>
      </c>
      <c r="Y49" s="161">
        <v>40</v>
      </c>
      <c r="Z49" s="31">
        <v>6</v>
      </c>
      <c r="AA49" s="31">
        <v>0</v>
      </c>
      <c r="AB49" s="31">
        <v>0</v>
      </c>
      <c r="AC49" s="31">
        <v>0</v>
      </c>
      <c r="AD49" s="31">
        <v>34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161">
        <v>48</v>
      </c>
      <c r="AK49" s="31">
        <v>12</v>
      </c>
      <c r="AL49" s="31">
        <v>0</v>
      </c>
      <c r="AM49" s="31">
        <v>0</v>
      </c>
      <c r="AN49" s="31">
        <v>0</v>
      </c>
      <c r="AO49" s="31">
        <v>36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161">
        <v>122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18</v>
      </c>
      <c r="BB49" s="31">
        <v>0</v>
      </c>
      <c r="BC49" s="31">
        <v>0</v>
      </c>
      <c r="BD49" s="31">
        <v>0</v>
      </c>
      <c r="BE49" s="31">
        <v>104</v>
      </c>
    </row>
    <row r="50" spans="1:57" s="1" customFormat="1" x14ac:dyDescent="0.25">
      <c r="A50" s="29" t="str">
        <f>'[3]План УП'!A50</f>
        <v>ОП.07</v>
      </c>
      <c r="B50" s="18" t="str">
        <f>'[3]План УП'!B50</f>
        <v>Семейное право</v>
      </c>
      <c r="C50" s="25" t="s">
        <v>116</v>
      </c>
      <c r="D50" s="22">
        <v>48</v>
      </c>
      <c r="E50" s="20">
        <v>12</v>
      </c>
      <c r="F50" s="20">
        <v>36</v>
      </c>
      <c r="G50" s="22">
        <v>12</v>
      </c>
      <c r="H50" s="22">
        <v>8</v>
      </c>
      <c r="I50" s="22">
        <v>4</v>
      </c>
      <c r="J50" s="38">
        <v>0</v>
      </c>
      <c r="K50" s="38">
        <v>0</v>
      </c>
      <c r="L50" s="28">
        <v>0</v>
      </c>
      <c r="M50" s="28">
        <v>0</v>
      </c>
      <c r="N50" s="156">
        <v>0</v>
      </c>
      <c r="O50" s="22">
        <v>0</v>
      </c>
      <c r="P50" s="22">
        <v>0</v>
      </c>
      <c r="Q50" s="22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1">
        <v>0</v>
      </c>
      <c r="X50" s="31">
        <v>0</v>
      </c>
      <c r="Y50" s="16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161">
        <v>48</v>
      </c>
      <c r="AK50" s="31">
        <v>12</v>
      </c>
      <c r="AL50" s="31">
        <v>0</v>
      </c>
      <c r="AM50" s="31">
        <v>0</v>
      </c>
      <c r="AN50" s="31">
        <v>0</v>
      </c>
      <c r="AO50" s="31">
        <v>36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16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</row>
    <row r="51" spans="1:57" s="137" customFormat="1" ht="17.25" customHeight="1" x14ac:dyDescent="0.25">
      <c r="A51" s="184" t="str">
        <f>'[3]План УП'!A51</f>
        <v>ОП.08</v>
      </c>
      <c r="B51" s="27" t="str">
        <f>'[3]План УП'!B51</f>
        <v>Этика и психология юридической деятельности</v>
      </c>
      <c r="C51" s="133" t="s">
        <v>107</v>
      </c>
      <c r="D51" s="133">
        <v>80</v>
      </c>
      <c r="E51" s="133">
        <v>10</v>
      </c>
      <c r="F51" s="133">
        <v>70</v>
      </c>
      <c r="G51" s="133">
        <v>10</v>
      </c>
      <c r="H51" s="133">
        <v>4</v>
      </c>
      <c r="I51" s="133">
        <v>6</v>
      </c>
      <c r="J51" s="133">
        <v>0</v>
      </c>
      <c r="K51" s="133">
        <v>0</v>
      </c>
      <c r="L51" s="133">
        <v>0</v>
      </c>
      <c r="M51" s="133">
        <v>0</v>
      </c>
      <c r="N51" s="140">
        <v>0</v>
      </c>
      <c r="O51" s="140">
        <v>0</v>
      </c>
      <c r="P51" s="140">
        <v>0</v>
      </c>
      <c r="Q51" s="140">
        <v>0</v>
      </c>
      <c r="R51" s="141">
        <v>0</v>
      </c>
      <c r="S51" s="141">
        <v>0</v>
      </c>
      <c r="T51" s="141">
        <v>0</v>
      </c>
      <c r="U51" s="141">
        <v>0</v>
      </c>
      <c r="V51" s="142">
        <v>0</v>
      </c>
      <c r="W51" s="141">
        <v>0</v>
      </c>
      <c r="X51" s="141">
        <v>0</v>
      </c>
      <c r="Y51" s="141">
        <v>0</v>
      </c>
      <c r="Z51" s="141">
        <v>0</v>
      </c>
      <c r="AA51" s="141">
        <v>0</v>
      </c>
      <c r="AB51" s="141">
        <v>0</v>
      </c>
      <c r="AC51" s="141">
        <v>0</v>
      </c>
      <c r="AD51" s="141">
        <v>0</v>
      </c>
      <c r="AE51" s="141">
        <v>0</v>
      </c>
      <c r="AF51" s="141">
        <v>0</v>
      </c>
      <c r="AG51" s="141">
        <v>0</v>
      </c>
      <c r="AH51" s="141">
        <v>0</v>
      </c>
      <c r="AI51" s="141">
        <v>0</v>
      </c>
      <c r="AJ51" s="141">
        <v>0</v>
      </c>
      <c r="AK51" s="141">
        <v>0</v>
      </c>
      <c r="AL51" s="141">
        <v>0</v>
      </c>
      <c r="AM51" s="141">
        <v>0</v>
      </c>
      <c r="AN51" s="141">
        <v>0</v>
      </c>
      <c r="AO51" s="141">
        <v>0</v>
      </c>
      <c r="AP51" s="141">
        <v>0</v>
      </c>
      <c r="AQ51" s="141">
        <v>0</v>
      </c>
      <c r="AR51" s="141">
        <v>0</v>
      </c>
      <c r="AS51" s="141">
        <v>0</v>
      </c>
      <c r="AT51" s="141">
        <v>0</v>
      </c>
      <c r="AU51" s="141">
        <v>80</v>
      </c>
      <c r="AV51" s="141">
        <v>0</v>
      </c>
      <c r="AW51" s="141">
        <v>0</v>
      </c>
      <c r="AX51" s="141">
        <v>0</v>
      </c>
      <c r="AY51" s="141">
        <v>0</v>
      </c>
      <c r="AZ51" s="141">
        <v>0</v>
      </c>
      <c r="BA51" s="141">
        <v>10</v>
      </c>
      <c r="BB51" s="141">
        <v>0</v>
      </c>
      <c r="BC51" s="141">
        <v>0</v>
      </c>
      <c r="BD51" s="141">
        <v>0</v>
      </c>
      <c r="BE51" s="141">
        <v>70</v>
      </c>
    </row>
    <row r="52" spans="1:57" s="137" customFormat="1" ht="18" customHeight="1" x14ac:dyDescent="0.25">
      <c r="A52" s="184" t="str">
        <f>'[3]План УП'!A52</f>
        <v>ОП.09</v>
      </c>
      <c r="B52" s="27" t="str">
        <f>'[3]План УП'!B52</f>
        <v>Основы учебно-исследовательской деятельности</v>
      </c>
      <c r="C52" s="133" t="s">
        <v>106</v>
      </c>
      <c r="D52" s="133">
        <v>40</v>
      </c>
      <c r="E52" s="133">
        <v>6</v>
      </c>
      <c r="F52" s="133">
        <v>34</v>
      </c>
      <c r="G52" s="133">
        <v>6</v>
      </c>
      <c r="H52" s="133">
        <v>3</v>
      </c>
      <c r="I52" s="133">
        <v>3</v>
      </c>
      <c r="J52" s="133">
        <v>0</v>
      </c>
      <c r="K52" s="133">
        <v>0</v>
      </c>
      <c r="L52" s="133">
        <v>0</v>
      </c>
      <c r="M52" s="133">
        <v>0</v>
      </c>
      <c r="N52" s="134">
        <v>0</v>
      </c>
      <c r="O52" s="134">
        <v>0</v>
      </c>
      <c r="P52" s="135">
        <v>0</v>
      </c>
      <c r="Q52" s="135">
        <v>0</v>
      </c>
      <c r="R52" s="134">
        <v>0</v>
      </c>
      <c r="S52" s="134">
        <v>0</v>
      </c>
      <c r="T52" s="134">
        <v>0</v>
      </c>
      <c r="U52" s="134">
        <v>0</v>
      </c>
      <c r="V52" s="136">
        <v>0</v>
      </c>
      <c r="W52" s="134">
        <v>0</v>
      </c>
      <c r="X52" s="134">
        <v>0</v>
      </c>
      <c r="Y52" s="134">
        <v>40</v>
      </c>
      <c r="Z52" s="134">
        <v>6</v>
      </c>
      <c r="AA52" s="134">
        <v>0</v>
      </c>
      <c r="AB52" s="134">
        <v>0</v>
      </c>
      <c r="AC52" s="134">
        <v>0</v>
      </c>
      <c r="AD52" s="134">
        <v>34</v>
      </c>
      <c r="AE52" s="134">
        <v>0</v>
      </c>
      <c r="AF52" s="134">
        <v>0</v>
      </c>
      <c r="AG52" s="134">
        <v>0</v>
      </c>
      <c r="AH52" s="134">
        <v>0</v>
      </c>
      <c r="AI52" s="134">
        <v>0</v>
      </c>
      <c r="AJ52" s="134">
        <v>0</v>
      </c>
      <c r="AK52" s="134">
        <v>0</v>
      </c>
      <c r="AL52" s="134">
        <v>0</v>
      </c>
      <c r="AM52" s="134">
        <v>0</v>
      </c>
      <c r="AN52" s="134">
        <v>0</v>
      </c>
      <c r="AO52" s="134">
        <v>0</v>
      </c>
      <c r="AP52" s="134">
        <v>0</v>
      </c>
      <c r="AQ52" s="134">
        <v>0</v>
      </c>
      <c r="AR52" s="134">
        <v>0</v>
      </c>
      <c r="AS52" s="134">
        <v>0</v>
      </c>
      <c r="AT52" s="134">
        <v>0</v>
      </c>
      <c r="AU52" s="134">
        <v>0</v>
      </c>
      <c r="AV52" s="134">
        <v>0</v>
      </c>
      <c r="AW52" s="134">
        <v>0</v>
      </c>
      <c r="AX52" s="134">
        <v>0</v>
      </c>
      <c r="AY52" s="134">
        <v>0</v>
      </c>
      <c r="AZ52" s="134">
        <v>0</v>
      </c>
      <c r="BA52" s="134">
        <v>0</v>
      </c>
      <c r="BB52" s="134">
        <v>0</v>
      </c>
      <c r="BC52" s="134">
        <v>0</v>
      </c>
      <c r="BD52" s="134">
        <v>0</v>
      </c>
      <c r="BE52" s="134">
        <v>0</v>
      </c>
    </row>
    <row r="53" spans="1:57" s="5" customFormat="1" x14ac:dyDescent="0.25">
      <c r="A53" s="33" t="str">
        <f>'[3]План УП'!A53</f>
        <v>ОП.10</v>
      </c>
      <c r="B53" s="34" t="str">
        <f>'[3]План УП'!B53</f>
        <v>Профессиональная речь юриста</v>
      </c>
      <c r="C53" s="35" t="s">
        <v>107</v>
      </c>
      <c r="D53" s="22">
        <v>42</v>
      </c>
      <c r="E53" s="36">
        <v>8</v>
      </c>
      <c r="F53" s="36">
        <v>34</v>
      </c>
      <c r="G53" s="22">
        <v>8</v>
      </c>
      <c r="H53" s="22">
        <v>4</v>
      </c>
      <c r="I53" s="22">
        <v>4</v>
      </c>
      <c r="J53" s="37">
        <v>0</v>
      </c>
      <c r="K53" s="38">
        <v>0</v>
      </c>
      <c r="L53" s="22">
        <v>0</v>
      </c>
      <c r="M53" s="22">
        <v>0</v>
      </c>
      <c r="N53" s="156">
        <v>0</v>
      </c>
      <c r="O53" s="22">
        <v>0</v>
      </c>
      <c r="P53" s="22">
        <v>0</v>
      </c>
      <c r="Q53" s="22">
        <v>0</v>
      </c>
      <c r="R53" s="39">
        <v>0</v>
      </c>
      <c r="S53" s="39">
        <v>0</v>
      </c>
      <c r="T53" s="39">
        <v>0</v>
      </c>
      <c r="U53" s="39">
        <v>0</v>
      </c>
      <c r="V53" s="40">
        <v>0</v>
      </c>
      <c r="W53" s="39">
        <v>0</v>
      </c>
      <c r="X53" s="23">
        <v>0</v>
      </c>
      <c r="Y53" s="30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30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30">
        <v>42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8</v>
      </c>
      <c r="BB53" s="23">
        <v>0</v>
      </c>
      <c r="BC53" s="23">
        <v>0</v>
      </c>
      <c r="BD53" s="23">
        <v>0</v>
      </c>
      <c r="BE53" s="23">
        <v>34</v>
      </c>
    </row>
    <row r="54" spans="1:57" ht="30" x14ac:dyDescent="0.25">
      <c r="A54" s="183" t="str">
        <f>'[3]План УП'!A54</f>
        <v>П.00</v>
      </c>
      <c r="B54" s="181" t="str">
        <f>'[3]План УП'!B54</f>
        <v>Профессиональный цикл</v>
      </c>
      <c r="C54" s="19" t="s">
        <v>119</v>
      </c>
      <c r="D54" s="22">
        <v>1552</v>
      </c>
      <c r="E54" s="20">
        <v>604</v>
      </c>
      <c r="F54" s="20">
        <v>948</v>
      </c>
      <c r="G54" s="22">
        <v>264</v>
      </c>
      <c r="H54" s="22">
        <v>138</v>
      </c>
      <c r="I54" s="22">
        <v>110</v>
      </c>
      <c r="J54" s="38">
        <v>16</v>
      </c>
      <c r="K54" s="38">
        <v>252</v>
      </c>
      <c r="L54" s="22">
        <v>22</v>
      </c>
      <c r="M54" s="22">
        <v>66</v>
      </c>
      <c r="N54" s="156">
        <v>0</v>
      </c>
      <c r="O54" s="22">
        <v>0</v>
      </c>
      <c r="P54" s="22">
        <v>0</v>
      </c>
      <c r="Q54" s="22">
        <v>0</v>
      </c>
      <c r="R54" s="31">
        <v>0</v>
      </c>
      <c r="S54" s="31">
        <v>0</v>
      </c>
      <c r="T54" s="31">
        <v>0</v>
      </c>
      <c r="U54" s="31">
        <v>0</v>
      </c>
      <c r="V54" s="32">
        <v>0</v>
      </c>
      <c r="W54" s="31">
        <v>0</v>
      </c>
      <c r="X54" s="31">
        <v>0</v>
      </c>
      <c r="Y54" s="161">
        <v>390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60</v>
      </c>
      <c r="AF54" s="31">
        <v>36</v>
      </c>
      <c r="AG54" s="31">
        <v>18</v>
      </c>
      <c r="AH54" s="31">
        <v>6</v>
      </c>
      <c r="AI54" s="31">
        <v>270</v>
      </c>
      <c r="AJ54" s="161">
        <v>790</v>
      </c>
      <c r="AK54" s="31">
        <v>74</v>
      </c>
      <c r="AL54" s="31">
        <v>72</v>
      </c>
      <c r="AM54" s="31">
        <v>18</v>
      </c>
      <c r="AN54" s="31">
        <v>6</v>
      </c>
      <c r="AO54" s="31">
        <v>294</v>
      </c>
      <c r="AP54" s="31">
        <v>56</v>
      </c>
      <c r="AQ54" s="31">
        <v>72</v>
      </c>
      <c r="AR54" s="31">
        <v>12</v>
      </c>
      <c r="AS54" s="31">
        <v>4</v>
      </c>
      <c r="AT54" s="31">
        <v>182</v>
      </c>
      <c r="AU54" s="161">
        <v>372</v>
      </c>
      <c r="AV54" s="31">
        <v>74</v>
      </c>
      <c r="AW54" s="31">
        <v>72</v>
      </c>
      <c r="AX54" s="31">
        <v>12</v>
      </c>
      <c r="AY54" s="31">
        <v>4</v>
      </c>
      <c r="AZ54" s="31">
        <v>196</v>
      </c>
      <c r="BA54" s="31">
        <v>0</v>
      </c>
      <c r="BB54" s="31">
        <v>0</v>
      </c>
      <c r="BC54" s="31">
        <v>6</v>
      </c>
      <c r="BD54" s="31">
        <v>2</v>
      </c>
      <c r="BE54" s="31">
        <v>6</v>
      </c>
    </row>
    <row r="55" spans="1:57" s="203" customFormat="1" x14ac:dyDescent="0.25">
      <c r="A55" s="183" t="str">
        <f>'[3]План УП'!A55</f>
        <v>ПМ.01</v>
      </c>
      <c r="B55" s="181" t="str">
        <f>'[3]План УП'!B55</f>
        <v>Правоприменительная деятельность</v>
      </c>
      <c r="C55" s="197" t="s">
        <v>120</v>
      </c>
      <c r="D55" s="198">
        <v>404</v>
      </c>
      <c r="E55" s="199">
        <v>128</v>
      </c>
      <c r="F55" s="199">
        <v>276</v>
      </c>
      <c r="G55" s="198">
        <v>60</v>
      </c>
      <c r="H55" s="198">
        <v>34</v>
      </c>
      <c r="I55" s="198">
        <v>26</v>
      </c>
      <c r="J55" s="200">
        <v>0</v>
      </c>
      <c r="K55" s="200">
        <v>36</v>
      </c>
      <c r="L55" s="198">
        <v>8</v>
      </c>
      <c r="M55" s="198">
        <v>24</v>
      </c>
      <c r="N55" s="135">
        <v>0</v>
      </c>
      <c r="O55" s="198">
        <v>0</v>
      </c>
      <c r="P55" s="198">
        <v>0</v>
      </c>
      <c r="Q55" s="198">
        <v>0</v>
      </c>
      <c r="R55" s="201">
        <v>0</v>
      </c>
      <c r="S55" s="201">
        <v>0</v>
      </c>
      <c r="T55" s="201">
        <v>0</v>
      </c>
      <c r="U55" s="201">
        <v>0</v>
      </c>
      <c r="V55" s="202">
        <v>0</v>
      </c>
      <c r="W55" s="201">
        <v>0</v>
      </c>
      <c r="X55" s="201">
        <v>0</v>
      </c>
      <c r="Y55" s="138">
        <v>390</v>
      </c>
      <c r="Z55" s="201">
        <v>0</v>
      </c>
      <c r="AA55" s="201">
        <v>0</v>
      </c>
      <c r="AB55" s="201">
        <v>0</v>
      </c>
      <c r="AC55" s="201">
        <v>0</v>
      </c>
      <c r="AD55" s="201">
        <v>0</v>
      </c>
      <c r="AE55" s="201">
        <v>60</v>
      </c>
      <c r="AF55" s="201">
        <v>36</v>
      </c>
      <c r="AG55" s="201">
        <v>18</v>
      </c>
      <c r="AH55" s="201">
        <v>6</v>
      </c>
      <c r="AI55" s="201">
        <v>270</v>
      </c>
      <c r="AJ55" s="138">
        <v>14</v>
      </c>
      <c r="AK55" s="201">
        <v>0</v>
      </c>
      <c r="AL55" s="201">
        <v>0</v>
      </c>
      <c r="AM55" s="201">
        <v>6</v>
      </c>
      <c r="AN55" s="201">
        <v>2</v>
      </c>
      <c r="AO55" s="201">
        <v>6</v>
      </c>
      <c r="AP55" s="201">
        <v>0</v>
      </c>
      <c r="AQ55" s="201">
        <v>0</v>
      </c>
      <c r="AR55" s="201">
        <v>0</v>
      </c>
      <c r="AS55" s="201">
        <v>0</v>
      </c>
      <c r="AT55" s="201">
        <v>0</v>
      </c>
      <c r="AU55" s="138">
        <v>0</v>
      </c>
      <c r="AV55" s="201">
        <v>0</v>
      </c>
      <c r="AW55" s="201">
        <v>0</v>
      </c>
      <c r="AX55" s="201">
        <v>0</v>
      </c>
      <c r="AY55" s="201">
        <v>0</v>
      </c>
      <c r="AZ55" s="201">
        <v>0</v>
      </c>
      <c r="BA55" s="201">
        <v>0</v>
      </c>
      <c r="BB55" s="201">
        <v>0</v>
      </c>
      <c r="BC55" s="201">
        <v>0</v>
      </c>
      <c r="BD55" s="201">
        <v>0</v>
      </c>
      <c r="BE55" s="201">
        <v>0</v>
      </c>
    </row>
    <row r="56" spans="1:57" s="205" customFormat="1" ht="16.5" customHeight="1" x14ac:dyDescent="0.25">
      <c r="A56" s="184" t="str">
        <f>'[3]План УП'!A56</f>
        <v>МДК 01.01</v>
      </c>
      <c r="B56" s="27" t="str">
        <f>'[3]План УП'!B56</f>
        <v>Административный процесс</v>
      </c>
      <c r="C56" s="204" t="s">
        <v>113</v>
      </c>
      <c r="D56" s="204">
        <v>98</v>
      </c>
      <c r="E56" s="204">
        <v>28</v>
      </c>
      <c r="F56" s="204">
        <v>70</v>
      </c>
      <c r="G56" s="204">
        <v>20</v>
      </c>
      <c r="H56" s="204">
        <v>12</v>
      </c>
      <c r="I56" s="204">
        <v>8</v>
      </c>
      <c r="J56" s="204">
        <v>0</v>
      </c>
      <c r="K56" s="204">
        <v>0</v>
      </c>
      <c r="L56" s="204">
        <v>2</v>
      </c>
      <c r="M56" s="204">
        <v>6</v>
      </c>
      <c r="N56" s="156">
        <v>0</v>
      </c>
      <c r="O56" s="156">
        <v>0</v>
      </c>
      <c r="P56" s="156">
        <v>0</v>
      </c>
      <c r="Q56" s="156">
        <v>0</v>
      </c>
      <c r="R56" s="161">
        <v>0</v>
      </c>
      <c r="S56" s="161">
        <v>0</v>
      </c>
      <c r="T56" s="161">
        <v>0</v>
      </c>
      <c r="U56" s="161">
        <v>0</v>
      </c>
      <c r="V56" s="168">
        <v>0</v>
      </c>
      <c r="W56" s="161">
        <v>0</v>
      </c>
      <c r="X56" s="161">
        <v>0</v>
      </c>
      <c r="Y56" s="161">
        <v>98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20</v>
      </c>
      <c r="AF56" s="161">
        <v>0</v>
      </c>
      <c r="AG56" s="161">
        <v>6</v>
      </c>
      <c r="AH56" s="161">
        <v>2</v>
      </c>
      <c r="AI56" s="161">
        <v>70</v>
      </c>
      <c r="AJ56" s="161">
        <v>0</v>
      </c>
      <c r="AK56" s="161">
        <v>0</v>
      </c>
      <c r="AL56" s="161">
        <v>0</v>
      </c>
      <c r="AM56" s="161">
        <v>0</v>
      </c>
      <c r="AN56" s="161">
        <v>0</v>
      </c>
      <c r="AO56" s="161">
        <v>0</v>
      </c>
      <c r="AP56" s="161">
        <v>0</v>
      </c>
      <c r="AQ56" s="161">
        <v>0</v>
      </c>
      <c r="AR56" s="161">
        <v>0</v>
      </c>
      <c r="AS56" s="161">
        <v>0</v>
      </c>
      <c r="AT56" s="161">
        <v>0</v>
      </c>
      <c r="AU56" s="161">
        <v>0</v>
      </c>
      <c r="AV56" s="161">
        <v>0</v>
      </c>
      <c r="AW56" s="161">
        <v>0</v>
      </c>
      <c r="AX56" s="161">
        <v>0</v>
      </c>
      <c r="AY56" s="161">
        <v>0</v>
      </c>
      <c r="AZ56" s="161">
        <v>0</v>
      </c>
      <c r="BA56" s="161">
        <v>0</v>
      </c>
      <c r="BB56" s="161">
        <v>0</v>
      </c>
      <c r="BC56" s="161">
        <v>0</v>
      </c>
      <c r="BD56" s="161">
        <v>0</v>
      </c>
      <c r="BE56" s="161">
        <v>0</v>
      </c>
    </row>
    <row r="57" spans="1:57" s="5" customFormat="1" ht="17.25" customHeight="1" x14ac:dyDescent="0.25">
      <c r="A57" s="33" t="s">
        <v>95</v>
      </c>
      <c r="B57" s="34" t="str">
        <f>'[3]План УП'!B57</f>
        <v>Трудовое право</v>
      </c>
      <c r="C57" s="41" t="s">
        <v>113</v>
      </c>
      <c r="D57" s="42">
        <v>100</v>
      </c>
      <c r="E57" s="43">
        <v>28</v>
      </c>
      <c r="F57" s="36">
        <v>72</v>
      </c>
      <c r="G57" s="22">
        <v>20</v>
      </c>
      <c r="H57" s="22">
        <v>12</v>
      </c>
      <c r="I57" s="22">
        <v>8</v>
      </c>
      <c r="J57" s="22">
        <v>0</v>
      </c>
      <c r="K57" s="22">
        <v>0</v>
      </c>
      <c r="L57" s="22">
        <v>2</v>
      </c>
      <c r="M57" s="22">
        <v>6</v>
      </c>
      <c r="N57" s="156">
        <v>0</v>
      </c>
      <c r="O57" s="22">
        <v>0</v>
      </c>
      <c r="P57" s="22">
        <v>0</v>
      </c>
      <c r="Q57" s="22">
        <v>0</v>
      </c>
      <c r="R57" s="31">
        <v>0</v>
      </c>
      <c r="S57" s="31">
        <v>0</v>
      </c>
      <c r="T57" s="31">
        <v>0</v>
      </c>
      <c r="U57" s="31">
        <v>0</v>
      </c>
      <c r="V57" s="32">
        <v>0</v>
      </c>
      <c r="W57" s="31">
        <v>0</v>
      </c>
      <c r="X57" s="31">
        <v>0</v>
      </c>
      <c r="Y57" s="161">
        <v>100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20</v>
      </c>
      <c r="AF57" s="39">
        <v>0</v>
      </c>
      <c r="AG57" s="39">
        <v>6</v>
      </c>
      <c r="AH57" s="39">
        <v>2</v>
      </c>
      <c r="AI57" s="39">
        <v>72</v>
      </c>
      <c r="AJ57" s="161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161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</row>
    <row r="58" spans="1:57" s="5" customFormat="1" x14ac:dyDescent="0.25">
      <c r="A58" s="33" t="str">
        <f>'[3]План УП'!A58</f>
        <v>МДК 01.03</v>
      </c>
      <c r="B58" s="34" t="str">
        <f>'[3]План УП'!B58</f>
        <v>Гражданский процесс</v>
      </c>
      <c r="C58" s="41" t="s">
        <v>113</v>
      </c>
      <c r="D58" s="42">
        <v>120</v>
      </c>
      <c r="E58" s="43">
        <v>28</v>
      </c>
      <c r="F58" s="36">
        <v>92</v>
      </c>
      <c r="G58" s="22">
        <v>20</v>
      </c>
      <c r="H58" s="22">
        <v>10</v>
      </c>
      <c r="I58" s="22">
        <v>190</v>
      </c>
      <c r="J58" s="38">
        <v>0</v>
      </c>
      <c r="K58" s="38">
        <v>0</v>
      </c>
      <c r="L58" s="22">
        <v>2</v>
      </c>
      <c r="M58" s="22">
        <v>6</v>
      </c>
      <c r="N58" s="156">
        <v>0</v>
      </c>
      <c r="O58" s="22">
        <v>0</v>
      </c>
      <c r="P58" s="22">
        <v>0</v>
      </c>
      <c r="Q58" s="22">
        <v>0</v>
      </c>
      <c r="R58" s="31">
        <v>0</v>
      </c>
      <c r="S58" s="31">
        <v>0</v>
      </c>
      <c r="T58" s="31">
        <v>0</v>
      </c>
      <c r="U58" s="31">
        <v>0</v>
      </c>
      <c r="V58" s="32">
        <v>0</v>
      </c>
      <c r="W58" s="31">
        <v>0</v>
      </c>
      <c r="X58" s="31">
        <v>0</v>
      </c>
      <c r="Y58" s="161">
        <v>120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20</v>
      </c>
      <c r="AF58" s="39">
        <v>0</v>
      </c>
      <c r="AG58" s="39">
        <v>6</v>
      </c>
      <c r="AH58" s="39">
        <v>2</v>
      </c>
      <c r="AI58" s="39">
        <v>92</v>
      </c>
      <c r="AJ58" s="161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39">
        <v>0</v>
      </c>
      <c r="AT58" s="39">
        <v>0</v>
      </c>
      <c r="AU58" s="161">
        <v>0</v>
      </c>
      <c r="AV58" s="39">
        <v>0</v>
      </c>
      <c r="AW58" s="39">
        <v>0</v>
      </c>
      <c r="AX58" s="39">
        <v>0</v>
      </c>
      <c r="AY58" s="39">
        <v>0</v>
      </c>
      <c r="AZ58" s="39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</row>
    <row r="59" spans="1:57" s="5" customFormat="1" x14ac:dyDescent="0.25">
      <c r="A59" s="33" t="str">
        <f>'[3]План УП'!A59</f>
        <v>УП.01</v>
      </c>
      <c r="B59" s="34" t="str">
        <f>'[3]План УП'!B59</f>
        <v>Учебная практика</v>
      </c>
      <c r="C59" s="41" t="s">
        <v>121</v>
      </c>
      <c r="D59" s="42">
        <v>36</v>
      </c>
      <c r="E59" s="43">
        <v>0</v>
      </c>
      <c r="F59" s="36">
        <v>36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156">
        <v>0</v>
      </c>
      <c r="O59" s="22">
        <v>0</v>
      </c>
      <c r="P59" s="22">
        <v>0</v>
      </c>
      <c r="Q59" s="22">
        <v>0</v>
      </c>
      <c r="R59" s="39">
        <v>0</v>
      </c>
      <c r="S59" s="39">
        <v>0</v>
      </c>
      <c r="T59" s="39">
        <v>0</v>
      </c>
      <c r="U59" s="39">
        <v>0</v>
      </c>
      <c r="V59" s="40">
        <v>0</v>
      </c>
      <c r="W59" s="39">
        <v>0</v>
      </c>
      <c r="X59" s="39">
        <v>0</v>
      </c>
      <c r="Y59" s="161">
        <v>36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36</v>
      </c>
      <c r="AJ59" s="161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161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</row>
    <row r="60" spans="1:57" s="3" customFormat="1" x14ac:dyDescent="0.25">
      <c r="A60" s="33" t="str">
        <f>'[3]План УП'!A60</f>
        <v>ПП.01</v>
      </c>
      <c r="B60" s="34" t="str">
        <f>'[3]План УП'!B60</f>
        <v>Производственная практика</v>
      </c>
      <c r="C60" s="44" t="s">
        <v>121</v>
      </c>
      <c r="D60" s="45">
        <v>36</v>
      </c>
      <c r="E60" s="46">
        <v>36</v>
      </c>
      <c r="F60" s="46">
        <v>0</v>
      </c>
      <c r="G60" s="45">
        <v>0</v>
      </c>
      <c r="H60" s="45">
        <v>0</v>
      </c>
      <c r="I60" s="45">
        <v>0</v>
      </c>
      <c r="J60" s="45">
        <v>0</v>
      </c>
      <c r="K60" s="45">
        <v>36</v>
      </c>
      <c r="L60" s="45">
        <v>0</v>
      </c>
      <c r="M60" s="45">
        <v>0</v>
      </c>
      <c r="N60" s="157">
        <v>0</v>
      </c>
      <c r="O60" s="45">
        <v>0</v>
      </c>
      <c r="P60" s="45">
        <v>0</v>
      </c>
      <c r="Q60" s="45">
        <v>0</v>
      </c>
      <c r="R60" s="47">
        <v>0</v>
      </c>
      <c r="S60" s="47">
        <v>0</v>
      </c>
      <c r="T60" s="47">
        <v>0</v>
      </c>
      <c r="U60" s="47">
        <v>0</v>
      </c>
      <c r="V60" s="48">
        <v>0</v>
      </c>
      <c r="W60" s="47">
        <v>0</v>
      </c>
      <c r="X60" s="47">
        <v>0</v>
      </c>
      <c r="Y60" s="162">
        <v>36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36</v>
      </c>
      <c r="AG60" s="47">
        <v>0</v>
      </c>
      <c r="AH60" s="47">
        <v>0</v>
      </c>
      <c r="AI60" s="47">
        <v>0</v>
      </c>
      <c r="AJ60" s="162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162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</v>
      </c>
      <c r="BB60" s="47">
        <v>0</v>
      </c>
      <c r="BC60" s="47">
        <v>0</v>
      </c>
      <c r="BD60" s="47">
        <v>0</v>
      </c>
      <c r="BE60" s="47">
        <v>0</v>
      </c>
    </row>
    <row r="61" spans="1:57" s="3" customFormat="1" x14ac:dyDescent="0.25">
      <c r="A61" s="33" t="str">
        <f>'[3]План УП'!A61</f>
        <v xml:space="preserve">ПА.01 </v>
      </c>
      <c r="B61" s="34" t="str">
        <f>'[3]План УП'!B61</f>
        <v xml:space="preserve">Промежуточная аттестация </v>
      </c>
      <c r="C61" s="44" t="s">
        <v>122</v>
      </c>
      <c r="D61" s="45">
        <v>14</v>
      </c>
      <c r="E61" s="46">
        <v>8</v>
      </c>
      <c r="F61" s="46">
        <v>6</v>
      </c>
      <c r="G61" s="45">
        <v>0</v>
      </c>
      <c r="H61" s="45">
        <v>0</v>
      </c>
      <c r="I61" s="45">
        <v>0</v>
      </c>
      <c r="J61" s="49">
        <v>0</v>
      </c>
      <c r="K61" s="50">
        <v>0</v>
      </c>
      <c r="L61" s="45">
        <v>2</v>
      </c>
      <c r="M61" s="45">
        <v>6</v>
      </c>
      <c r="N61" s="157">
        <v>0</v>
      </c>
      <c r="O61" s="45">
        <v>0</v>
      </c>
      <c r="P61" s="45">
        <v>0</v>
      </c>
      <c r="Q61" s="45">
        <v>0</v>
      </c>
      <c r="R61" s="47">
        <v>0</v>
      </c>
      <c r="S61" s="47">
        <v>0</v>
      </c>
      <c r="T61" s="47">
        <v>0</v>
      </c>
      <c r="U61" s="47">
        <v>0</v>
      </c>
      <c r="V61" s="48">
        <v>0</v>
      </c>
      <c r="W61" s="47">
        <v>0</v>
      </c>
      <c r="X61" s="47">
        <v>0</v>
      </c>
      <c r="Y61" s="162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162">
        <v>14</v>
      </c>
      <c r="AK61" s="47">
        <v>0</v>
      </c>
      <c r="AL61" s="47">
        <v>0</v>
      </c>
      <c r="AM61" s="47">
        <v>6</v>
      </c>
      <c r="AN61" s="47">
        <v>2</v>
      </c>
      <c r="AO61" s="47">
        <v>6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162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</row>
    <row r="62" spans="1:57" s="143" customFormat="1" x14ac:dyDescent="0.25">
      <c r="A62" s="131" t="str">
        <f>'[3]План УП'!A62</f>
        <v>ПМ.02</v>
      </c>
      <c r="B62" s="132" t="str">
        <f>'[3]План УП'!B62</f>
        <v>Правоохранительная деятельность</v>
      </c>
      <c r="C62" s="133" t="s">
        <v>123</v>
      </c>
      <c r="D62" s="133">
        <v>464</v>
      </c>
      <c r="E62" s="133">
        <v>170</v>
      </c>
      <c r="F62" s="133">
        <v>294</v>
      </c>
      <c r="G62" s="133">
        <v>74</v>
      </c>
      <c r="H62" s="133">
        <v>36</v>
      </c>
      <c r="I62" s="133">
        <v>30</v>
      </c>
      <c r="J62" s="133">
        <v>8</v>
      </c>
      <c r="K62" s="133">
        <v>72</v>
      </c>
      <c r="L62" s="133">
        <v>6</v>
      </c>
      <c r="M62" s="133">
        <v>18</v>
      </c>
      <c r="N62" s="140">
        <v>0</v>
      </c>
      <c r="O62" s="140">
        <v>0</v>
      </c>
      <c r="P62" s="140">
        <v>0</v>
      </c>
      <c r="Q62" s="140">
        <v>0</v>
      </c>
      <c r="R62" s="141">
        <v>0</v>
      </c>
      <c r="S62" s="141">
        <v>0</v>
      </c>
      <c r="T62" s="141">
        <v>0</v>
      </c>
      <c r="U62" s="141">
        <v>0</v>
      </c>
      <c r="V62" s="142">
        <v>0</v>
      </c>
      <c r="W62" s="141">
        <v>0</v>
      </c>
      <c r="X62" s="141">
        <v>0</v>
      </c>
      <c r="Y62" s="141">
        <v>0</v>
      </c>
      <c r="Z62" s="141">
        <v>0</v>
      </c>
      <c r="AA62" s="141">
        <v>0</v>
      </c>
      <c r="AB62" s="141">
        <v>0</v>
      </c>
      <c r="AC62" s="141">
        <v>0</v>
      </c>
      <c r="AD62" s="141">
        <v>0</v>
      </c>
      <c r="AE62" s="141">
        <v>0</v>
      </c>
      <c r="AF62" s="141">
        <v>0</v>
      </c>
      <c r="AG62" s="141">
        <v>0</v>
      </c>
      <c r="AH62" s="141">
        <v>0</v>
      </c>
      <c r="AI62" s="141">
        <v>0</v>
      </c>
      <c r="AJ62" s="141">
        <v>464</v>
      </c>
      <c r="AK62" s="141">
        <v>74</v>
      </c>
      <c r="AL62" s="141">
        <v>72</v>
      </c>
      <c r="AM62" s="141">
        <v>12</v>
      </c>
      <c r="AN62" s="141">
        <v>4</v>
      </c>
      <c r="AO62" s="141">
        <v>288</v>
      </c>
      <c r="AP62" s="141">
        <v>0</v>
      </c>
      <c r="AQ62" s="141">
        <v>0</v>
      </c>
      <c r="AR62" s="141">
        <v>6</v>
      </c>
      <c r="AS62" s="141">
        <v>2</v>
      </c>
      <c r="AT62" s="141">
        <v>6</v>
      </c>
      <c r="AU62" s="141">
        <v>0</v>
      </c>
      <c r="AV62" s="141">
        <v>0</v>
      </c>
      <c r="AW62" s="141">
        <v>0</v>
      </c>
      <c r="AX62" s="141">
        <v>0</v>
      </c>
      <c r="AY62" s="141">
        <v>0</v>
      </c>
      <c r="AZ62" s="141">
        <v>0</v>
      </c>
      <c r="BA62" s="141">
        <v>0</v>
      </c>
      <c r="BB62" s="141">
        <v>0</v>
      </c>
      <c r="BC62" s="141">
        <v>0</v>
      </c>
      <c r="BD62" s="141">
        <v>0</v>
      </c>
      <c r="BE62" s="141">
        <v>0</v>
      </c>
    </row>
    <row r="63" spans="1:57" s="3" customFormat="1" ht="17.25" customHeight="1" x14ac:dyDescent="0.25">
      <c r="A63" s="33" t="str">
        <f>'[3]План УП'!A63</f>
        <v>МДК 02.01</v>
      </c>
      <c r="B63" s="34" t="str">
        <f>'[3]План УП'!B63</f>
        <v>Судоустройство и правоохранительные органы</v>
      </c>
      <c r="C63" s="35" t="s">
        <v>122</v>
      </c>
      <c r="D63" s="45">
        <v>154</v>
      </c>
      <c r="E63" s="46">
        <v>38</v>
      </c>
      <c r="F63" s="46">
        <v>116</v>
      </c>
      <c r="G63" s="45">
        <v>30</v>
      </c>
      <c r="H63" s="45">
        <v>14</v>
      </c>
      <c r="I63" s="45">
        <v>8</v>
      </c>
      <c r="J63" s="45">
        <v>8</v>
      </c>
      <c r="K63" s="45">
        <v>0</v>
      </c>
      <c r="L63" s="45">
        <v>2</v>
      </c>
      <c r="M63" s="45">
        <v>6</v>
      </c>
      <c r="N63" s="157">
        <v>0</v>
      </c>
      <c r="O63" s="45">
        <v>0</v>
      </c>
      <c r="P63" s="45">
        <v>0</v>
      </c>
      <c r="Q63" s="45">
        <v>0</v>
      </c>
      <c r="R63" s="47">
        <v>0</v>
      </c>
      <c r="S63" s="47">
        <v>0</v>
      </c>
      <c r="T63" s="47">
        <v>0</v>
      </c>
      <c r="U63" s="47">
        <v>0</v>
      </c>
      <c r="V63" s="48">
        <v>0</v>
      </c>
      <c r="W63" s="47">
        <v>0</v>
      </c>
      <c r="X63" s="47">
        <v>0</v>
      </c>
      <c r="Y63" s="162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162">
        <v>154</v>
      </c>
      <c r="AK63" s="47">
        <v>30</v>
      </c>
      <c r="AL63" s="47">
        <v>0</v>
      </c>
      <c r="AM63" s="47">
        <v>6</v>
      </c>
      <c r="AN63" s="47">
        <v>2</v>
      </c>
      <c r="AO63" s="47">
        <v>116</v>
      </c>
      <c r="AP63" s="47">
        <v>0</v>
      </c>
      <c r="AQ63" s="47">
        <v>0</v>
      </c>
      <c r="AR63" s="47">
        <v>0</v>
      </c>
      <c r="AS63" s="47">
        <v>0</v>
      </c>
      <c r="AT63" s="47">
        <v>0</v>
      </c>
      <c r="AU63" s="162">
        <v>0</v>
      </c>
      <c r="AV63" s="47">
        <v>0</v>
      </c>
      <c r="AW63" s="47">
        <v>0</v>
      </c>
      <c r="AX63" s="47">
        <v>0</v>
      </c>
      <c r="AY63" s="47">
        <v>0</v>
      </c>
      <c r="AZ63" s="47">
        <v>0</v>
      </c>
      <c r="BA63" s="47">
        <v>0</v>
      </c>
      <c r="BB63" s="47">
        <v>0</v>
      </c>
      <c r="BC63" s="47">
        <v>0</v>
      </c>
      <c r="BD63" s="47">
        <v>0</v>
      </c>
      <c r="BE63" s="47">
        <v>0</v>
      </c>
    </row>
    <row r="64" spans="1:57" s="4" customFormat="1" x14ac:dyDescent="0.25">
      <c r="A64" s="29" t="str">
        <f>'[3]План УП'!A64</f>
        <v>МДК 02.02</v>
      </c>
      <c r="B64" s="18" t="str">
        <f>'[3]План УП'!B64</f>
        <v xml:space="preserve">Уголовный процесс </v>
      </c>
      <c r="C64" s="221" t="s">
        <v>122</v>
      </c>
      <c r="D64" s="45">
        <v>92</v>
      </c>
      <c r="E64" s="51">
        <v>26</v>
      </c>
      <c r="F64" s="51">
        <v>66</v>
      </c>
      <c r="G64" s="45">
        <v>22</v>
      </c>
      <c r="H64" s="45">
        <v>10</v>
      </c>
      <c r="I64" s="45">
        <v>12</v>
      </c>
      <c r="J64" s="45">
        <v>0</v>
      </c>
      <c r="K64" s="45">
        <v>0</v>
      </c>
      <c r="L64" s="45">
        <v>1</v>
      </c>
      <c r="M64" s="45">
        <v>3</v>
      </c>
      <c r="N64" s="157">
        <v>0</v>
      </c>
      <c r="O64" s="45">
        <v>0</v>
      </c>
      <c r="P64" s="45">
        <v>0</v>
      </c>
      <c r="Q64" s="45">
        <v>0</v>
      </c>
      <c r="R64" s="52">
        <v>0</v>
      </c>
      <c r="S64" s="52">
        <v>0</v>
      </c>
      <c r="T64" s="52">
        <v>0</v>
      </c>
      <c r="U64" s="52">
        <v>0</v>
      </c>
      <c r="V64" s="53">
        <v>0</v>
      </c>
      <c r="W64" s="52">
        <v>0</v>
      </c>
      <c r="X64" s="52">
        <v>0</v>
      </c>
      <c r="Y64" s="16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162">
        <v>92</v>
      </c>
      <c r="AK64" s="52">
        <v>22</v>
      </c>
      <c r="AL64" s="52">
        <v>0</v>
      </c>
      <c r="AM64" s="52">
        <v>3</v>
      </c>
      <c r="AN64" s="52">
        <v>1</v>
      </c>
      <c r="AO64" s="52">
        <v>66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16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  <c r="BB64" s="52">
        <v>0</v>
      </c>
      <c r="BC64" s="52">
        <v>0</v>
      </c>
      <c r="BD64" s="52">
        <v>0</v>
      </c>
      <c r="BE64" s="52">
        <v>0</v>
      </c>
    </row>
    <row r="65" spans="1:57" s="4" customFormat="1" x14ac:dyDescent="0.25">
      <c r="A65" s="29" t="str">
        <f>'[3]План УП'!A65</f>
        <v>МДК 02.03</v>
      </c>
      <c r="B65" s="18" t="str">
        <f>'[3]План УП'!B65</f>
        <v>Уголовное право</v>
      </c>
      <c r="C65" s="222"/>
      <c r="D65" s="45">
        <v>96</v>
      </c>
      <c r="E65" s="51">
        <v>26</v>
      </c>
      <c r="F65" s="51">
        <v>70</v>
      </c>
      <c r="G65" s="45">
        <v>22</v>
      </c>
      <c r="H65" s="45">
        <v>12</v>
      </c>
      <c r="I65" s="45">
        <v>10</v>
      </c>
      <c r="J65" s="50">
        <v>0</v>
      </c>
      <c r="K65" s="50">
        <v>0</v>
      </c>
      <c r="L65" s="45">
        <v>1</v>
      </c>
      <c r="M65" s="45">
        <v>3</v>
      </c>
      <c r="N65" s="157">
        <v>0</v>
      </c>
      <c r="O65" s="45">
        <v>0</v>
      </c>
      <c r="P65" s="45">
        <v>0</v>
      </c>
      <c r="Q65" s="45">
        <v>0</v>
      </c>
      <c r="R65" s="52">
        <v>0</v>
      </c>
      <c r="S65" s="52">
        <v>0</v>
      </c>
      <c r="T65" s="52">
        <v>0</v>
      </c>
      <c r="U65" s="52">
        <v>0</v>
      </c>
      <c r="V65" s="53">
        <v>0</v>
      </c>
      <c r="W65" s="52">
        <v>0</v>
      </c>
      <c r="X65" s="52">
        <v>0</v>
      </c>
      <c r="Y65" s="16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162">
        <v>96</v>
      </c>
      <c r="AK65" s="52">
        <v>22</v>
      </c>
      <c r="AL65" s="52">
        <v>0</v>
      </c>
      <c r="AM65" s="52">
        <v>3</v>
      </c>
      <c r="AN65" s="52">
        <v>1</v>
      </c>
      <c r="AO65" s="52">
        <v>70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16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  <c r="BB65" s="52">
        <v>0</v>
      </c>
      <c r="BC65" s="52">
        <v>0</v>
      </c>
      <c r="BD65" s="52">
        <v>0</v>
      </c>
      <c r="BE65" s="52">
        <v>0</v>
      </c>
    </row>
    <row r="66" spans="1:57" s="143" customFormat="1" x14ac:dyDescent="0.25">
      <c r="A66" s="184" t="str">
        <f>'[3]План УП'!A66</f>
        <v>УП.02</v>
      </c>
      <c r="B66" s="27" t="str">
        <f>'[3]План УП'!B66</f>
        <v>Учебная практика</v>
      </c>
      <c r="C66" s="204" t="s">
        <v>116</v>
      </c>
      <c r="D66" s="204">
        <v>36</v>
      </c>
      <c r="E66" s="204">
        <v>0</v>
      </c>
      <c r="F66" s="204">
        <v>36</v>
      </c>
      <c r="G66" s="204">
        <v>0</v>
      </c>
      <c r="H66" s="204">
        <v>0</v>
      </c>
      <c r="I66" s="204">
        <v>0</v>
      </c>
      <c r="J66" s="204">
        <v>0</v>
      </c>
      <c r="K66" s="204">
        <v>0</v>
      </c>
      <c r="L66" s="204">
        <v>0</v>
      </c>
      <c r="M66" s="204">
        <v>0</v>
      </c>
      <c r="N66" s="157">
        <v>0</v>
      </c>
      <c r="O66" s="157">
        <v>0</v>
      </c>
      <c r="P66" s="157">
        <v>0</v>
      </c>
      <c r="Q66" s="213">
        <v>0</v>
      </c>
      <c r="R66" s="162">
        <v>0</v>
      </c>
      <c r="S66" s="162">
        <v>0</v>
      </c>
      <c r="T66" s="162">
        <v>0</v>
      </c>
      <c r="U66" s="162">
        <v>0</v>
      </c>
      <c r="V66" s="214">
        <v>0</v>
      </c>
      <c r="W66" s="162">
        <v>0</v>
      </c>
      <c r="X66" s="162">
        <v>0</v>
      </c>
      <c r="Y66" s="162">
        <v>0</v>
      </c>
      <c r="Z66" s="162">
        <v>0</v>
      </c>
      <c r="AA66" s="162">
        <v>0</v>
      </c>
      <c r="AB66" s="162">
        <v>0</v>
      </c>
      <c r="AC66" s="162">
        <v>0</v>
      </c>
      <c r="AD66" s="162">
        <v>0</v>
      </c>
      <c r="AE66" s="162">
        <v>0</v>
      </c>
      <c r="AF66" s="162">
        <v>0</v>
      </c>
      <c r="AG66" s="162">
        <v>0</v>
      </c>
      <c r="AH66" s="162">
        <v>0</v>
      </c>
      <c r="AI66" s="162">
        <v>0</v>
      </c>
      <c r="AJ66" s="162">
        <v>36</v>
      </c>
      <c r="AK66" s="162">
        <v>0</v>
      </c>
      <c r="AL66" s="162">
        <v>0</v>
      </c>
      <c r="AM66" s="162">
        <v>0</v>
      </c>
      <c r="AN66" s="162">
        <v>0</v>
      </c>
      <c r="AO66" s="162">
        <v>36</v>
      </c>
      <c r="AP66" s="162">
        <v>0</v>
      </c>
      <c r="AQ66" s="162">
        <v>0</v>
      </c>
      <c r="AR66" s="162">
        <v>0</v>
      </c>
      <c r="AS66" s="162">
        <v>0</v>
      </c>
      <c r="AT66" s="162">
        <v>0</v>
      </c>
      <c r="AU66" s="162">
        <v>0</v>
      </c>
      <c r="AV66" s="162">
        <v>0</v>
      </c>
      <c r="AW66" s="162">
        <v>0</v>
      </c>
      <c r="AX66" s="162">
        <v>0</v>
      </c>
      <c r="AY66" s="162">
        <v>0</v>
      </c>
      <c r="AZ66" s="162">
        <v>0</v>
      </c>
      <c r="BA66" s="162">
        <v>0</v>
      </c>
      <c r="BB66" s="162">
        <v>0</v>
      </c>
      <c r="BC66" s="162">
        <v>0</v>
      </c>
      <c r="BD66" s="162">
        <v>0</v>
      </c>
      <c r="BE66" s="162">
        <v>0</v>
      </c>
    </row>
    <row r="67" spans="1:57" s="4" customFormat="1" x14ac:dyDescent="0.25">
      <c r="A67" s="29" t="str">
        <f>'[3]План УП'!A67</f>
        <v>ПП.02</v>
      </c>
      <c r="B67" s="18" t="str">
        <f>'[3]План УП'!B67</f>
        <v>Производственная практика</v>
      </c>
      <c r="C67" s="35" t="s">
        <v>116</v>
      </c>
      <c r="D67" s="45">
        <v>72</v>
      </c>
      <c r="E67" s="51">
        <v>72</v>
      </c>
      <c r="F67" s="51">
        <v>0</v>
      </c>
      <c r="G67" s="45">
        <v>0</v>
      </c>
      <c r="H67" s="45">
        <v>0</v>
      </c>
      <c r="I67" s="45">
        <v>0</v>
      </c>
      <c r="J67" s="45">
        <v>0</v>
      </c>
      <c r="K67" s="45">
        <v>72</v>
      </c>
      <c r="L67" s="45">
        <v>0</v>
      </c>
      <c r="M67" s="45">
        <v>0</v>
      </c>
      <c r="N67" s="157">
        <v>0</v>
      </c>
      <c r="O67" s="21">
        <v>0</v>
      </c>
      <c r="P67" s="21">
        <v>0</v>
      </c>
      <c r="Q67" s="21">
        <v>0</v>
      </c>
      <c r="R67" s="52">
        <v>0</v>
      </c>
      <c r="S67" s="52">
        <v>0</v>
      </c>
      <c r="T67" s="52">
        <v>0</v>
      </c>
      <c r="U67" s="52">
        <v>0</v>
      </c>
      <c r="V67" s="53">
        <v>0</v>
      </c>
      <c r="W67" s="52">
        <v>0</v>
      </c>
      <c r="X67" s="52">
        <v>0</v>
      </c>
      <c r="Y67" s="16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162">
        <v>72</v>
      </c>
      <c r="AK67" s="52">
        <v>0</v>
      </c>
      <c r="AL67" s="52">
        <v>72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16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</row>
    <row r="68" spans="1:57" s="4" customFormat="1" x14ac:dyDescent="0.25">
      <c r="A68" s="29" t="str">
        <f>'[3]План УП'!A68</f>
        <v>ПА.02</v>
      </c>
      <c r="B68" s="18" t="str">
        <f>'[3]План УП'!B68</f>
        <v xml:space="preserve">Промежуточная аттестация </v>
      </c>
      <c r="C68" s="35" t="s">
        <v>124</v>
      </c>
      <c r="D68" s="45">
        <v>14</v>
      </c>
      <c r="E68" s="51">
        <v>8</v>
      </c>
      <c r="F68" s="51">
        <v>6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2</v>
      </c>
      <c r="M68" s="45">
        <v>6</v>
      </c>
      <c r="N68" s="157">
        <v>0</v>
      </c>
      <c r="O68" s="21">
        <v>0</v>
      </c>
      <c r="P68" s="21">
        <v>0</v>
      </c>
      <c r="Q68" s="21">
        <v>0</v>
      </c>
      <c r="R68" s="52">
        <v>0</v>
      </c>
      <c r="S68" s="52">
        <v>0</v>
      </c>
      <c r="T68" s="52">
        <v>0</v>
      </c>
      <c r="U68" s="52">
        <v>0</v>
      </c>
      <c r="V68" s="53">
        <v>0</v>
      </c>
      <c r="W68" s="52">
        <v>0</v>
      </c>
      <c r="X68" s="52">
        <v>0</v>
      </c>
      <c r="Y68" s="16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162">
        <v>14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6</v>
      </c>
      <c r="AS68" s="52">
        <v>2</v>
      </c>
      <c r="AT68" s="52">
        <v>6</v>
      </c>
      <c r="AU68" s="16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  <c r="BB68" s="52">
        <v>0</v>
      </c>
      <c r="BC68" s="52">
        <v>0</v>
      </c>
      <c r="BD68" s="52">
        <v>0</v>
      </c>
      <c r="BE68" s="52">
        <v>0</v>
      </c>
    </row>
    <row r="69" spans="1:57" s="215" customFormat="1" ht="28.5" x14ac:dyDescent="0.25">
      <c r="A69" s="183" t="str">
        <f>'[3]План УП'!A69</f>
        <v>ПМ.03</v>
      </c>
      <c r="B69" s="181" t="str">
        <f>'[3]План УП'!B69</f>
        <v xml:space="preserve">Организационно-техническое обеспечение работы судов </v>
      </c>
      <c r="C69" s="206" t="s">
        <v>125</v>
      </c>
      <c r="D69" s="207">
        <v>358</v>
      </c>
      <c r="E69" s="208">
        <v>162</v>
      </c>
      <c r="F69" s="208">
        <v>196</v>
      </c>
      <c r="G69" s="207">
        <v>74</v>
      </c>
      <c r="H69" s="207">
        <v>40</v>
      </c>
      <c r="I69" s="207">
        <v>34</v>
      </c>
      <c r="J69" s="211">
        <v>0</v>
      </c>
      <c r="K69" s="211">
        <v>72</v>
      </c>
      <c r="L69" s="207">
        <v>4</v>
      </c>
      <c r="M69" s="207">
        <v>12</v>
      </c>
      <c r="N69" s="140">
        <v>0</v>
      </c>
      <c r="O69" s="212">
        <v>0</v>
      </c>
      <c r="P69" s="212">
        <v>0</v>
      </c>
      <c r="Q69" s="212">
        <v>0</v>
      </c>
      <c r="R69" s="209">
        <v>0</v>
      </c>
      <c r="S69" s="209">
        <v>0</v>
      </c>
      <c r="T69" s="209">
        <v>0</v>
      </c>
      <c r="U69" s="209">
        <v>0</v>
      </c>
      <c r="V69" s="210">
        <v>0</v>
      </c>
      <c r="W69" s="209">
        <v>0</v>
      </c>
      <c r="X69" s="209">
        <v>0</v>
      </c>
      <c r="Y69" s="141">
        <v>0</v>
      </c>
      <c r="Z69" s="209">
        <v>0</v>
      </c>
      <c r="AA69" s="209">
        <v>0</v>
      </c>
      <c r="AB69" s="209">
        <v>0</v>
      </c>
      <c r="AC69" s="209">
        <v>0</v>
      </c>
      <c r="AD69" s="209">
        <v>0</v>
      </c>
      <c r="AE69" s="209">
        <v>0</v>
      </c>
      <c r="AF69" s="209">
        <v>0</v>
      </c>
      <c r="AG69" s="209">
        <v>0</v>
      </c>
      <c r="AH69" s="209">
        <v>0</v>
      </c>
      <c r="AI69" s="209">
        <v>0</v>
      </c>
      <c r="AJ69" s="141">
        <v>0</v>
      </c>
      <c r="AK69" s="209">
        <v>0</v>
      </c>
      <c r="AL69" s="209">
        <v>0</v>
      </c>
      <c r="AM69" s="209">
        <v>0</v>
      </c>
      <c r="AN69" s="209">
        <v>0</v>
      </c>
      <c r="AO69" s="209">
        <v>0</v>
      </c>
      <c r="AP69" s="209">
        <v>0</v>
      </c>
      <c r="AQ69" s="209">
        <v>0</v>
      </c>
      <c r="AR69" s="209">
        <v>0</v>
      </c>
      <c r="AS69" s="209">
        <v>0</v>
      </c>
      <c r="AT69" s="209">
        <v>0</v>
      </c>
      <c r="AU69" s="141">
        <v>358</v>
      </c>
      <c r="AV69" s="209">
        <v>74</v>
      </c>
      <c r="AW69" s="209">
        <v>72</v>
      </c>
      <c r="AX69" s="209">
        <v>6</v>
      </c>
      <c r="AY69" s="209">
        <v>2</v>
      </c>
      <c r="AZ69" s="209">
        <v>190</v>
      </c>
      <c r="BA69" s="209">
        <v>0</v>
      </c>
      <c r="BB69" s="209">
        <v>0</v>
      </c>
      <c r="BC69" s="209">
        <v>6</v>
      </c>
      <c r="BD69" s="209">
        <v>2</v>
      </c>
      <c r="BE69" s="209">
        <v>6</v>
      </c>
    </row>
    <row r="70" spans="1:57" s="6" customFormat="1" x14ac:dyDescent="0.25">
      <c r="A70" s="33" t="str">
        <f>'[3]План УП'!A70</f>
        <v>МДК 03.01</v>
      </c>
      <c r="B70" s="34" t="str">
        <f>'[3]План УП'!B70</f>
        <v>Судебное делопроизводство</v>
      </c>
      <c r="C70" s="223" t="s">
        <v>126</v>
      </c>
      <c r="D70" s="22">
        <v>66</v>
      </c>
      <c r="E70" s="36">
        <v>24</v>
      </c>
      <c r="F70" s="36">
        <v>42</v>
      </c>
      <c r="G70" s="22">
        <v>20</v>
      </c>
      <c r="H70" s="22">
        <v>10</v>
      </c>
      <c r="I70" s="22">
        <v>10</v>
      </c>
      <c r="J70" s="22">
        <v>0</v>
      </c>
      <c r="K70" s="22">
        <v>0</v>
      </c>
      <c r="L70" s="22">
        <v>1</v>
      </c>
      <c r="M70" s="22">
        <v>3</v>
      </c>
      <c r="N70" s="156">
        <v>0</v>
      </c>
      <c r="O70" s="22">
        <v>0</v>
      </c>
      <c r="P70" s="22">
        <v>0</v>
      </c>
      <c r="Q70" s="22">
        <v>0</v>
      </c>
      <c r="R70" s="31">
        <v>0</v>
      </c>
      <c r="S70" s="31">
        <v>0</v>
      </c>
      <c r="T70" s="31">
        <v>0</v>
      </c>
      <c r="U70" s="31">
        <v>0</v>
      </c>
      <c r="V70" s="32">
        <v>0</v>
      </c>
      <c r="W70" s="31">
        <v>0</v>
      </c>
      <c r="X70" s="31">
        <v>0</v>
      </c>
      <c r="Y70" s="16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31">
        <v>0</v>
      </c>
      <c r="AJ70" s="16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161">
        <v>66</v>
      </c>
      <c r="AV70" s="31">
        <v>20</v>
      </c>
      <c r="AW70" s="31">
        <v>0</v>
      </c>
      <c r="AX70" s="31">
        <v>3</v>
      </c>
      <c r="AY70" s="31">
        <v>1</v>
      </c>
      <c r="AZ70" s="31">
        <v>42</v>
      </c>
      <c r="BA70" s="31">
        <v>0</v>
      </c>
      <c r="BB70" s="31">
        <v>0</v>
      </c>
      <c r="BC70" s="31">
        <v>0</v>
      </c>
      <c r="BD70" s="31">
        <v>0</v>
      </c>
      <c r="BE70" s="31">
        <v>0</v>
      </c>
    </row>
    <row r="71" spans="1:57" s="6" customFormat="1" x14ac:dyDescent="0.25">
      <c r="A71" s="33" t="str">
        <f>'[3]План УП'!A71</f>
        <v>МДК 03.02</v>
      </c>
      <c r="B71" s="34" t="str">
        <f>'[3]План УП'!B71</f>
        <v>Обеспечение рассмотрения судебных дел</v>
      </c>
      <c r="C71" s="224"/>
      <c r="D71" s="22">
        <v>80</v>
      </c>
      <c r="E71" s="36">
        <v>26</v>
      </c>
      <c r="F71" s="36">
        <v>54</v>
      </c>
      <c r="G71" s="22">
        <v>22</v>
      </c>
      <c r="H71" s="22">
        <v>12</v>
      </c>
      <c r="I71" s="22">
        <v>10</v>
      </c>
      <c r="J71" s="22">
        <v>0</v>
      </c>
      <c r="K71" s="22">
        <v>0</v>
      </c>
      <c r="L71" s="22">
        <v>1</v>
      </c>
      <c r="M71" s="22">
        <v>3</v>
      </c>
      <c r="N71" s="156">
        <v>0</v>
      </c>
      <c r="O71" s="22">
        <v>0</v>
      </c>
      <c r="P71" s="22">
        <v>0</v>
      </c>
      <c r="Q71" s="22">
        <v>0</v>
      </c>
      <c r="R71" s="31">
        <v>0</v>
      </c>
      <c r="S71" s="31">
        <v>0</v>
      </c>
      <c r="T71" s="31">
        <v>0</v>
      </c>
      <c r="U71" s="31">
        <v>0</v>
      </c>
      <c r="V71" s="32">
        <v>0</v>
      </c>
      <c r="W71" s="31">
        <v>0</v>
      </c>
      <c r="X71" s="31">
        <v>0</v>
      </c>
      <c r="Y71" s="16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1">
        <v>0</v>
      </c>
      <c r="AI71" s="31">
        <v>0</v>
      </c>
      <c r="AJ71" s="16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161">
        <v>80</v>
      </c>
      <c r="AV71" s="31">
        <v>22</v>
      </c>
      <c r="AW71" s="31">
        <v>0</v>
      </c>
      <c r="AX71" s="31">
        <v>3</v>
      </c>
      <c r="AY71" s="31">
        <v>1</v>
      </c>
      <c r="AZ71" s="31">
        <v>54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</row>
    <row r="72" spans="1:57" s="6" customFormat="1" ht="30" x14ac:dyDescent="0.25">
      <c r="A72" s="33" t="str">
        <f>'[3]План УП'!A72</f>
        <v>МДК 03.03</v>
      </c>
      <c r="B72" s="34" t="str">
        <f>'[3]План УП'!B72</f>
        <v>Основы организационно-технического обеспечения деятельности судов</v>
      </c>
      <c r="C72" s="44" t="s">
        <v>127</v>
      </c>
      <c r="D72" s="22">
        <v>48</v>
      </c>
      <c r="E72" s="36">
        <v>18</v>
      </c>
      <c r="F72" s="36">
        <v>30</v>
      </c>
      <c r="G72" s="22">
        <v>18</v>
      </c>
      <c r="H72" s="22">
        <v>10</v>
      </c>
      <c r="I72" s="22">
        <v>8</v>
      </c>
      <c r="J72" s="37">
        <v>0</v>
      </c>
      <c r="K72" s="38">
        <v>0</v>
      </c>
      <c r="L72" s="22">
        <v>0</v>
      </c>
      <c r="M72" s="22">
        <v>0</v>
      </c>
      <c r="N72" s="156">
        <v>0</v>
      </c>
      <c r="O72" s="22">
        <v>0</v>
      </c>
      <c r="P72" s="22">
        <v>0</v>
      </c>
      <c r="Q72" s="22">
        <v>0</v>
      </c>
      <c r="R72" s="31">
        <v>0</v>
      </c>
      <c r="S72" s="31">
        <v>0</v>
      </c>
      <c r="T72" s="31">
        <v>0</v>
      </c>
      <c r="U72" s="31">
        <v>0</v>
      </c>
      <c r="V72" s="32">
        <v>0</v>
      </c>
      <c r="W72" s="31">
        <v>0</v>
      </c>
      <c r="X72" s="31">
        <v>0</v>
      </c>
      <c r="Y72" s="16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16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161">
        <v>48</v>
      </c>
      <c r="AV72" s="31">
        <v>18</v>
      </c>
      <c r="AW72" s="31">
        <v>0</v>
      </c>
      <c r="AX72" s="31">
        <v>0</v>
      </c>
      <c r="AY72" s="31">
        <v>0</v>
      </c>
      <c r="AZ72" s="31">
        <v>30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</row>
    <row r="73" spans="1:57" s="205" customFormat="1" x14ac:dyDescent="0.25">
      <c r="A73" s="184" t="str">
        <f>'[3]План УП'!A73</f>
        <v>МДК 03.04</v>
      </c>
      <c r="B73" s="27" t="str">
        <f>'[3]План УП'!B73</f>
        <v>Архивное дело в суде</v>
      </c>
      <c r="C73" s="204" t="s">
        <v>127</v>
      </c>
      <c r="D73" s="204">
        <v>42</v>
      </c>
      <c r="E73" s="204">
        <v>14</v>
      </c>
      <c r="F73" s="204">
        <v>28</v>
      </c>
      <c r="G73" s="204">
        <v>14</v>
      </c>
      <c r="H73" s="204">
        <v>8</v>
      </c>
      <c r="I73" s="204">
        <v>6</v>
      </c>
      <c r="J73" s="204">
        <v>0</v>
      </c>
      <c r="K73" s="204">
        <v>0</v>
      </c>
      <c r="L73" s="204">
        <v>0</v>
      </c>
      <c r="M73" s="204">
        <v>0</v>
      </c>
      <c r="N73" s="156">
        <v>0</v>
      </c>
      <c r="O73" s="156">
        <v>0</v>
      </c>
      <c r="P73" s="156">
        <v>0</v>
      </c>
      <c r="Q73" s="156">
        <v>0</v>
      </c>
      <c r="R73" s="161">
        <v>0</v>
      </c>
      <c r="S73" s="161">
        <v>0</v>
      </c>
      <c r="T73" s="161">
        <v>0</v>
      </c>
      <c r="U73" s="161">
        <v>0</v>
      </c>
      <c r="V73" s="168">
        <v>0</v>
      </c>
      <c r="W73" s="161">
        <v>0</v>
      </c>
      <c r="X73" s="161">
        <v>0</v>
      </c>
      <c r="Y73" s="161">
        <v>0</v>
      </c>
      <c r="Z73" s="161">
        <v>0</v>
      </c>
      <c r="AA73" s="161">
        <v>0</v>
      </c>
      <c r="AB73" s="161">
        <v>0</v>
      </c>
      <c r="AC73" s="161">
        <v>0</v>
      </c>
      <c r="AD73" s="161">
        <v>0</v>
      </c>
      <c r="AE73" s="161">
        <v>0</v>
      </c>
      <c r="AF73" s="161">
        <v>0</v>
      </c>
      <c r="AG73" s="161">
        <v>0</v>
      </c>
      <c r="AH73" s="161">
        <v>0</v>
      </c>
      <c r="AI73" s="161">
        <v>0</v>
      </c>
      <c r="AJ73" s="161">
        <v>0</v>
      </c>
      <c r="AK73" s="161">
        <v>0</v>
      </c>
      <c r="AL73" s="161">
        <v>0</v>
      </c>
      <c r="AM73" s="161">
        <v>0</v>
      </c>
      <c r="AN73" s="161">
        <v>0</v>
      </c>
      <c r="AO73" s="161">
        <v>0</v>
      </c>
      <c r="AP73" s="161">
        <v>0</v>
      </c>
      <c r="AQ73" s="161">
        <v>0</v>
      </c>
      <c r="AR73" s="161">
        <v>0</v>
      </c>
      <c r="AS73" s="161">
        <v>0</v>
      </c>
      <c r="AT73" s="161">
        <v>0</v>
      </c>
      <c r="AU73" s="161">
        <v>42</v>
      </c>
      <c r="AV73" s="161">
        <v>14</v>
      </c>
      <c r="AW73" s="161">
        <v>0</v>
      </c>
      <c r="AX73" s="161">
        <v>0</v>
      </c>
      <c r="AY73" s="161">
        <v>0</v>
      </c>
      <c r="AZ73" s="161">
        <v>28</v>
      </c>
      <c r="BA73" s="161">
        <v>0</v>
      </c>
      <c r="BB73" s="161">
        <v>0</v>
      </c>
      <c r="BC73" s="161">
        <v>0</v>
      </c>
      <c r="BD73" s="161">
        <v>0</v>
      </c>
      <c r="BE73" s="161">
        <v>0</v>
      </c>
    </row>
    <row r="74" spans="1:57" s="6" customFormat="1" x14ac:dyDescent="0.25">
      <c r="A74" s="33" t="str">
        <f>'[3]План УП'!A74</f>
        <v>УП.03</v>
      </c>
      <c r="B74" s="18" t="str">
        <f>'[3]План УП'!B74</f>
        <v>Учебная практика</v>
      </c>
      <c r="C74" s="35" t="s">
        <v>127</v>
      </c>
      <c r="D74" s="22">
        <v>36</v>
      </c>
      <c r="E74" s="36">
        <v>0</v>
      </c>
      <c r="F74" s="36">
        <v>36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156">
        <v>0</v>
      </c>
      <c r="O74" s="22">
        <v>0</v>
      </c>
      <c r="P74" s="22">
        <v>0</v>
      </c>
      <c r="Q74" s="22">
        <v>0</v>
      </c>
      <c r="R74" s="39">
        <v>0</v>
      </c>
      <c r="S74" s="31">
        <v>0</v>
      </c>
      <c r="T74" s="31">
        <v>0</v>
      </c>
      <c r="U74" s="31">
        <v>0</v>
      </c>
      <c r="V74" s="32">
        <v>0</v>
      </c>
      <c r="W74" s="31">
        <v>0</v>
      </c>
      <c r="X74" s="31">
        <v>0</v>
      </c>
      <c r="Y74" s="16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16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0</v>
      </c>
      <c r="AS74" s="31">
        <v>0</v>
      </c>
      <c r="AT74" s="31">
        <v>0</v>
      </c>
      <c r="AU74" s="161">
        <v>36</v>
      </c>
      <c r="AV74" s="31">
        <v>0</v>
      </c>
      <c r="AW74" s="31">
        <v>0</v>
      </c>
      <c r="AX74" s="31">
        <v>0</v>
      </c>
      <c r="AY74" s="31">
        <v>0</v>
      </c>
      <c r="AZ74" s="31">
        <v>36</v>
      </c>
      <c r="BA74" s="31">
        <v>0</v>
      </c>
      <c r="BB74" s="31">
        <v>0</v>
      </c>
      <c r="BC74" s="31">
        <v>0</v>
      </c>
      <c r="BD74" s="31">
        <v>0</v>
      </c>
      <c r="BE74" s="31">
        <v>0</v>
      </c>
    </row>
    <row r="75" spans="1:57" s="6" customFormat="1" x14ac:dyDescent="0.25">
      <c r="A75" s="33" t="str">
        <f>'[3]План УП'!A75</f>
        <v xml:space="preserve">ПП.03 </v>
      </c>
      <c r="B75" s="18" t="str">
        <f>'[3]План УП'!B75</f>
        <v>Производственная практика</v>
      </c>
      <c r="C75" s="35" t="s">
        <v>127</v>
      </c>
      <c r="D75" s="22">
        <v>72</v>
      </c>
      <c r="E75" s="20">
        <v>72</v>
      </c>
      <c r="F75" s="20">
        <v>0</v>
      </c>
      <c r="G75" s="22">
        <v>0</v>
      </c>
      <c r="H75" s="22">
        <v>0</v>
      </c>
      <c r="I75" s="22">
        <v>0</v>
      </c>
      <c r="J75" s="22">
        <v>0</v>
      </c>
      <c r="K75" s="22">
        <v>72</v>
      </c>
      <c r="L75" s="22">
        <v>0</v>
      </c>
      <c r="M75" s="22">
        <v>0</v>
      </c>
      <c r="N75" s="156">
        <v>0</v>
      </c>
      <c r="O75" s="22">
        <v>0</v>
      </c>
      <c r="P75" s="22">
        <v>0</v>
      </c>
      <c r="Q75" s="22">
        <v>0</v>
      </c>
      <c r="R75" s="31">
        <v>0</v>
      </c>
      <c r="S75" s="31">
        <v>0</v>
      </c>
      <c r="T75" s="31">
        <v>0</v>
      </c>
      <c r="U75" s="31">
        <v>0</v>
      </c>
      <c r="V75" s="32">
        <v>0</v>
      </c>
      <c r="W75" s="31">
        <v>0</v>
      </c>
      <c r="X75" s="31">
        <v>0</v>
      </c>
      <c r="Y75" s="16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  <c r="AH75" s="31">
        <v>0</v>
      </c>
      <c r="AI75" s="31">
        <v>0</v>
      </c>
      <c r="AJ75" s="16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161">
        <v>72</v>
      </c>
      <c r="AV75" s="31">
        <v>0</v>
      </c>
      <c r="AW75" s="31">
        <v>72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</row>
    <row r="76" spans="1:57" s="6" customFormat="1" x14ac:dyDescent="0.25">
      <c r="A76" s="33" t="str">
        <f>'[3]План УП'!A76</f>
        <v>ПА.03</v>
      </c>
      <c r="B76" s="34" t="str">
        <f>'[3]План УП'!B76</f>
        <v xml:space="preserve">Промежуточная аттестация </v>
      </c>
      <c r="C76" s="44" t="s">
        <v>128</v>
      </c>
      <c r="D76" s="22">
        <v>14</v>
      </c>
      <c r="E76" s="20">
        <v>8</v>
      </c>
      <c r="F76" s="20">
        <v>6</v>
      </c>
      <c r="G76" s="22">
        <v>0</v>
      </c>
      <c r="H76" s="22">
        <v>0</v>
      </c>
      <c r="I76" s="22">
        <v>0</v>
      </c>
      <c r="J76" s="37">
        <v>0</v>
      </c>
      <c r="K76" s="38">
        <v>0</v>
      </c>
      <c r="L76" s="22">
        <v>2</v>
      </c>
      <c r="M76" s="22">
        <v>6</v>
      </c>
      <c r="N76" s="156">
        <v>0</v>
      </c>
      <c r="O76" s="22">
        <v>0</v>
      </c>
      <c r="P76" s="22">
        <v>0</v>
      </c>
      <c r="Q76" s="22">
        <v>0</v>
      </c>
      <c r="R76" s="31">
        <v>0</v>
      </c>
      <c r="S76" s="31">
        <v>0</v>
      </c>
      <c r="T76" s="31">
        <v>0</v>
      </c>
      <c r="U76" s="31">
        <v>0</v>
      </c>
      <c r="V76" s="32">
        <v>0</v>
      </c>
      <c r="W76" s="31">
        <v>0</v>
      </c>
      <c r="X76" s="31">
        <v>0</v>
      </c>
      <c r="Y76" s="16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16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161">
        <v>14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6</v>
      </c>
      <c r="BD76" s="31">
        <v>2</v>
      </c>
      <c r="BE76" s="31">
        <v>6</v>
      </c>
    </row>
    <row r="77" spans="1:57" s="137" customFormat="1" ht="57.75" x14ac:dyDescent="0.25">
      <c r="A77" s="152" t="str">
        <f>'[3]План УП'!A77</f>
        <v>ПМ.04</v>
      </c>
      <c r="B77" s="135" t="str">
        <f>'[3]План УП'!B77</f>
        <v>Правовое обеспечение деятельности организаций и оказание юридической помощи физическим лицам и их объединениям</v>
      </c>
      <c r="C77" s="216" t="s">
        <v>129</v>
      </c>
      <c r="D77" s="135">
        <v>326</v>
      </c>
      <c r="E77" s="171">
        <v>144</v>
      </c>
      <c r="F77" s="171">
        <v>182</v>
      </c>
      <c r="G77" s="135">
        <v>56</v>
      </c>
      <c r="H77" s="135">
        <v>28</v>
      </c>
      <c r="I77" s="135">
        <v>20</v>
      </c>
      <c r="J77" s="151">
        <v>8</v>
      </c>
      <c r="K77" s="173">
        <v>72</v>
      </c>
      <c r="L77" s="135">
        <v>4</v>
      </c>
      <c r="M77" s="135">
        <v>12</v>
      </c>
      <c r="N77" s="135">
        <v>0</v>
      </c>
      <c r="O77" s="135">
        <v>0</v>
      </c>
      <c r="P77" s="135">
        <v>0</v>
      </c>
      <c r="Q77" s="135">
        <v>0</v>
      </c>
      <c r="R77" s="138">
        <v>0</v>
      </c>
      <c r="S77" s="138">
        <v>0</v>
      </c>
      <c r="T77" s="138">
        <v>0</v>
      </c>
      <c r="U77" s="138">
        <v>0</v>
      </c>
      <c r="V77" s="139">
        <v>0</v>
      </c>
      <c r="W77" s="138">
        <v>0</v>
      </c>
      <c r="X77" s="138">
        <v>0</v>
      </c>
      <c r="Y77" s="138">
        <v>0</v>
      </c>
      <c r="Z77" s="138">
        <v>0</v>
      </c>
      <c r="AA77" s="138">
        <v>0</v>
      </c>
      <c r="AB77" s="138">
        <v>0</v>
      </c>
      <c r="AC77" s="138">
        <v>0</v>
      </c>
      <c r="AD77" s="138">
        <v>0</v>
      </c>
      <c r="AE77" s="138">
        <v>0</v>
      </c>
      <c r="AF77" s="138">
        <v>0</v>
      </c>
      <c r="AG77" s="138">
        <v>0</v>
      </c>
      <c r="AH77" s="138">
        <v>0</v>
      </c>
      <c r="AI77" s="138">
        <v>0</v>
      </c>
      <c r="AJ77" s="138">
        <v>312</v>
      </c>
      <c r="AK77" s="138">
        <v>0</v>
      </c>
      <c r="AL77" s="138">
        <v>0</v>
      </c>
      <c r="AM77" s="138">
        <v>0</v>
      </c>
      <c r="AN77" s="138">
        <v>0</v>
      </c>
      <c r="AO77" s="138">
        <v>0</v>
      </c>
      <c r="AP77" s="138">
        <v>56</v>
      </c>
      <c r="AQ77" s="138">
        <v>72</v>
      </c>
      <c r="AR77" s="138">
        <v>6</v>
      </c>
      <c r="AS77" s="138">
        <v>2</v>
      </c>
      <c r="AT77" s="138">
        <v>176</v>
      </c>
      <c r="AU77" s="138">
        <v>14</v>
      </c>
      <c r="AV77" s="138">
        <v>0</v>
      </c>
      <c r="AW77" s="138">
        <v>0</v>
      </c>
      <c r="AX77" s="138">
        <v>6</v>
      </c>
      <c r="AY77" s="138">
        <v>2</v>
      </c>
      <c r="AZ77" s="138">
        <v>6</v>
      </c>
      <c r="BA77" s="138">
        <v>0</v>
      </c>
      <c r="BB77" s="138">
        <v>0</v>
      </c>
      <c r="BC77" s="138">
        <v>0</v>
      </c>
      <c r="BD77" s="138">
        <v>0</v>
      </c>
      <c r="BE77" s="138">
        <v>0</v>
      </c>
    </row>
    <row r="78" spans="1:57" s="205" customFormat="1" ht="19.5" customHeight="1" x14ac:dyDescent="0.25">
      <c r="A78" s="185" t="str">
        <f>'[3]План УП'!A78</f>
        <v>МДК 04.01</v>
      </c>
      <c r="B78" s="165" t="str">
        <f>'[3]План УП'!B78</f>
        <v>Корпоративное право</v>
      </c>
      <c r="C78" s="220" t="s">
        <v>124</v>
      </c>
      <c r="D78" s="156">
        <v>110</v>
      </c>
      <c r="E78" s="167">
        <v>44</v>
      </c>
      <c r="F78" s="167">
        <v>66</v>
      </c>
      <c r="G78" s="156">
        <v>36</v>
      </c>
      <c r="H78" s="156">
        <v>18</v>
      </c>
      <c r="I78" s="156">
        <v>10</v>
      </c>
      <c r="J78" s="155">
        <v>8</v>
      </c>
      <c r="K78" s="169">
        <v>72</v>
      </c>
      <c r="L78" s="156">
        <v>2</v>
      </c>
      <c r="M78" s="156">
        <v>6</v>
      </c>
      <c r="N78" s="156">
        <v>0</v>
      </c>
      <c r="O78" s="156">
        <v>0</v>
      </c>
      <c r="P78" s="156">
        <v>0</v>
      </c>
      <c r="Q78" s="156">
        <v>0</v>
      </c>
      <c r="R78" s="161">
        <v>0</v>
      </c>
      <c r="S78" s="161">
        <v>0</v>
      </c>
      <c r="T78" s="161">
        <v>0</v>
      </c>
      <c r="U78" s="161">
        <v>0</v>
      </c>
      <c r="V78" s="168">
        <v>0</v>
      </c>
      <c r="W78" s="161">
        <v>0</v>
      </c>
      <c r="X78" s="161">
        <v>0</v>
      </c>
      <c r="Y78" s="161">
        <v>0</v>
      </c>
      <c r="Z78" s="161">
        <v>0</v>
      </c>
      <c r="AA78" s="161">
        <v>0</v>
      </c>
      <c r="AB78" s="161">
        <v>0</v>
      </c>
      <c r="AC78" s="161">
        <v>0</v>
      </c>
      <c r="AD78" s="161">
        <v>0</v>
      </c>
      <c r="AE78" s="161">
        <v>0</v>
      </c>
      <c r="AF78" s="161">
        <v>0</v>
      </c>
      <c r="AG78" s="161">
        <v>0</v>
      </c>
      <c r="AH78" s="161">
        <v>0</v>
      </c>
      <c r="AI78" s="161">
        <v>0</v>
      </c>
      <c r="AJ78" s="161">
        <v>110</v>
      </c>
      <c r="AK78" s="161">
        <v>0</v>
      </c>
      <c r="AL78" s="161">
        <v>0</v>
      </c>
      <c r="AM78" s="161">
        <v>0</v>
      </c>
      <c r="AN78" s="161">
        <v>0</v>
      </c>
      <c r="AO78" s="161">
        <v>0</v>
      </c>
      <c r="AP78" s="161">
        <v>36</v>
      </c>
      <c r="AQ78" s="161">
        <v>0</v>
      </c>
      <c r="AR78" s="161">
        <v>6</v>
      </c>
      <c r="AS78" s="161">
        <v>2</v>
      </c>
      <c r="AT78" s="161">
        <v>66</v>
      </c>
      <c r="AU78" s="161">
        <v>0</v>
      </c>
      <c r="AV78" s="161">
        <v>0</v>
      </c>
      <c r="AW78" s="161">
        <v>0</v>
      </c>
      <c r="AX78" s="161">
        <v>0</v>
      </c>
      <c r="AY78" s="161">
        <v>0</v>
      </c>
      <c r="AZ78" s="161">
        <v>0</v>
      </c>
      <c r="BA78" s="161">
        <v>0</v>
      </c>
      <c r="BB78" s="161">
        <v>0</v>
      </c>
      <c r="BC78" s="161">
        <v>0</v>
      </c>
      <c r="BD78" s="161">
        <v>0</v>
      </c>
      <c r="BE78" s="161">
        <v>0</v>
      </c>
    </row>
    <row r="79" spans="1:57" s="205" customFormat="1" ht="31.5" x14ac:dyDescent="0.25">
      <c r="A79" s="185" t="str">
        <f>'[3]План УП'!A79</f>
        <v>МДК 04.02</v>
      </c>
      <c r="B79" s="165" t="str">
        <f>'[3]План УП'!B79</f>
        <v>Договоры в предпринимательской деятельности</v>
      </c>
      <c r="C79" s="220" t="s">
        <v>115</v>
      </c>
      <c r="D79" s="156">
        <v>58</v>
      </c>
      <c r="E79" s="167">
        <v>20</v>
      </c>
      <c r="F79" s="167">
        <v>38</v>
      </c>
      <c r="G79" s="156">
        <v>20</v>
      </c>
      <c r="H79" s="156">
        <v>10</v>
      </c>
      <c r="I79" s="156">
        <v>10</v>
      </c>
      <c r="J79" s="155">
        <v>0</v>
      </c>
      <c r="K79" s="169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61">
        <v>0</v>
      </c>
      <c r="S79" s="161">
        <v>0</v>
      </c>
      <c r="T79" s="161">
        <v>0</v>
      </c>
      <c r="U79" s="161">
        <v>0</v>
      </c>
      <c r="V79" s="168">
        <v>0</v>
      </c>
      <c r="W79" s="161">
        <v>0</v>
      </c>
      <c r="X79" s="161">
        <v>0</v>
      </c>
      <c r="Y79" s="161">
        <v>0</v>
      </c>
      <c r="Z79" s="161">
        <v>0</v>
      </c>
      <c r="AA79" s="161">
        <v>0</v>
      </c>
      <c r="AB79" s="161">
        <v>0</v>
      </c>
      <c r="AC79" s="161">
        <v>0</v>
      </c>
      <c r="AD79" s="161">
        <v>0</v>
      </c>
      <c r="AE79" s="161">
        <v>0</v>
      </c>
      <c r="AF79" s="161">
        <v>0</v>
      </c>
      <c r="AG79" s="161">
        <v>0</v>
      </c>
      <c r="AH79" s="161">
        <v>0</v>
      </c>
      <c r="AI79" s="161">
        <v>0</v>
      </c>
      <c r="AJ79" s="161">
        <v>58</v>
      </c>
      <c r="AK79" s="161">
        <v>0</v>
      </c>
      <c r="AL79" s="161">
        <v>0</v>
      </c>
      <c r="AM79" s="161">
        <v>0</v>
      </c>
      <c r="AN79" s="161">
        <v>0</v>
      </c>
      <c r="AO79" s="161">
        <v>0</v>
      </c>
      <c r="AP79" s="161">
        <v>20</v>
      </c>
      <c r="AQ79" s="161">
        <v>0</v>
      </c>
      <c r="AR79" s="161">
        <v>0</v>
      </c>
      <c r="AS79" s="161">
        <v>0</v>
      </c>
      <c r="AT79" s="161">
        <v>38</v>
      </c>
      <c r="AU79" s="161">
        <v>0</v>
      </c>
      <c r="AV79" s="161">
        <v>0</v>
      </c>
      <c r="AW79" s="161">
        <v>0</v>
      </c>
      <c r="AX79" s="161">
        <v>0</v>
      </c>
      <c r="AY79" s="161">
        <v>0</v>
      </c>
      <c r="AZ79" s="161">
        <v>0</v>
      </c>
      <c r="BA79" s="161">
        <v>0</v>
      </c>
      <c r="BB79" s="161">
        <v>0</v>
      </c>
      <c r="BC79" s="161">
        <v>0</v>
      </c>
      <c r="BD79" s="161">
        <v>0</v>
      </c>
      <c r="BE79" s="161">
        <v>0</v>
      </c>
    </row>
    <row r="80" spans="1:57" s="205" customFormat="1" ht="15.75" x14ac:dyDescent="0.25">
      <c r="A80" s="164" t="str">
        <f>'[3]План УП'!A80</f>
        <v>УП.04</v>
      </c>
      <c r="B80" s="165" t="str">
        <f>'[3]План УП'!B80</f>
        <v>Учебная практика</v>
      </c>
      <c r="C80" s="220" t="s">
        <v>115</v>
      </c>
      <c r="D80" s="156">
        <v>72</v>
      </c>
      <c r="E80" s="167">
        <v>0</v>
      </c>
      <c r="F80" s="167">
        <v>72</v>
      </c>
      <c r="G80" s="156">
        <v>0</v>
      </c>
      <c r="H80" s="156">
        <v>0</v>
      </c>
      <c r="I80" s="156">
        <v>0</v>
      </c>
      <c r="J80" s="155">
        <v>0</v>
      </c>
      <c r="K80" s="169">
        <v>0</v>
      </c>
      <c r="L80" s="156">
        <v>0</v>
      </c>
      <c r="M80" s="156">
        <v>0</v>
      </c>
      <c r="N80" s="156">
        <v>0</v>
      </c>
      <c r="O80" s="156">
        <v>0</v>
      </c>
      <c r="P80" s="156">
        <v>0</v>
      </c>
      <c r="Q80" s="156">
        <v>0</v>
      </c>
      <c r="R80" s="161">
        <v>0</v>
      </c>
      <c r="S80" s="161">
        <v>0</v>
      </c>
      <c r="T80" s="161">
        <v>0</v>
      </c>
      <c r="U80" s="161">
        <v>0</v>
      </c>
      <c r="V80" s="168">
        <v>0</v>
      </c>
      <c r="W80" s="161">
        <v>0</v>
      </c>
      <c r="X80" s="161">
        <v>0</v>
      </c>
      <c r="Y80" s="161">
        <v>0</v>
      </c>
      <c r="Z80" s="161">
        <v>0</v>
      </c>
      <c r="AA80" s="161">
        <v>0</v>
      </c>
      <c r="AB80" s="161">
        <v>0</v>
      </c>
      <c r="AC80" s="161">
        <v>0</v>
      </c>
      <c r="AD80" s="161">
        <v>0</v>
      </c>
      <c r="AE80" s="161">
        <v>0</v>
      </c>
      <c r="AF80" s="161">
        <v>0</v>
      </c>
      <c r="AG80" s="161">
        <v>0</v>
      </c>
      <c r="AH80" s="161">
        <v>0</v>
      </c>
      <c r="AI80" s="161">
        <v>0</v>
      </c>
      <c r="AJ80" s="161">
        <v>72</v>
      </c>
      <c r="AK80" s="161">
        <v>0</v>
      </c>
      <c r="AL80" s="161">
        <v>0</v>
      </c>
      <c r="AM80" s="161">
        <v>0</v>
      </c>
      <c r="AN80" s="161">
        <v>0</v>
      </c>
      <c r="AO80" s="161">
        <v>0</v>
      </c>
      <c r="AP80" s="161">
        <v>0</v>
      </c>
      <c r="AQ80" s="161">
        <v>0</v>
      </c>
      <c r="AR80" s="161">
        <v>0</v>
      </c>
      <c r="AS80" s="161">
        <v>0</v>
      </c>
      <c r="AT80" s="161">
        <v>72</v>
      </c>
      <c r="AU80" s="161">
        <v>0</v>
      </c>
      <c r="AV80" s="161">
        <v>0</v>
      </c>
      <c r="AW80" s="161">
        <v>0</v>
      </c>
      <c r="AX80" s="161">
        <v>0</v>
      </c>
      <c r="AY80" s="161">
        <v>0</v>
      </c>
      <c r="AZ80" s="161">
        <v>0</v>
      </c>
      <c r="BA80" s="161">
        <v>0</v>
      </c>
      <c r="BB80" s="161">
        <v>0</v>
      </c>
      <c r="BC80" s="161">
        <v>0</v>
      </c>
      <c r="BD80" s="161">
        <v>0</v>
      </c>
      <c r="BE80" s="161">
        <v>0</v>
      </c>
    </row>
    <row r="81" spans="1:82" s="205" customFormat="1" ht="15.75" x14ac:dyDescent="0.25">
      <c r="A81" s="164" t="str">
        <f>'[3]План УП'!A81</f>
        <v>ПП.04</v>
      </c>
      <c r="B81" s="165" t="str">
        <f>'[3]План УП'!B81</f>
        <v>Производственная практика</v>
      </c>
      <c r="C81" s="220" t="s">
        <v>115</v>
      </c>
      <c r="D81" s="156">
        <v>72</v>
      </c>
      <c r="E81" s="167">
        <v>72</v>
      </c>
      <c r="F81" s="167">
        <v>0</v>
      </c>
      <c r="G81" s="156">
        <v>0</v>
      </c>
      <c r="H81" s="156">
        <v>0</v>
      </c>
      <c r="I81" s="156">
        <v>0</v>
      </c>
      <c r="J81" s="155">
        <v>0</v>
      </c>
      <c r="K81" s="169">
        <v>72</v>
      </c>
      <c r="L81" s="156">
        <v>0</v>
      </c>
      <c r="M81" s="156">
        <v>0</v>
      </c>
      <c r="N81" s="156">
        <v>0</v>
      </c>
      <c r="O81" s="156">
        <v>0</v>
      </c>
      <c r="P81" s="156">
        <v>0</v>
      </c>
      <c r="Q81" s="156">
        <v>0</v>
      </c>
      <c r="R81" s="161">
        <v>0</v>
      </c>
      <c r="S81" s="161">
        <v>0</v>
      </c>
      <c r="T81" s="161">
        <v>0</v>
      </c>
      <c r="U81" s="161">
        <v>0</v>
      </c>
      <c r="V81" s="168">
        <v>0</v>
      </c>
      <c r="W81" s="161">
        <v>0</v>
      </c>
      <c r="X81" s="161">
        <v>0</v>
      </c>
      <c r="Y81" s="161">
        <v>0</v>
      </c>
      <c r="Z81" s="161">
        <v>0</v>
      </c>
      <c r="AA81" s="161">
        <v>0</v>
      </c>
      <c r="AB81" s="161">
        <v>0</v>
      </c>
      <c r="AC81" s="161">
        <v>0</v>
      </c>
      <c r="AD81" s="161">
        <v>0</v>
      </c>
      <c r="AE81" s="161">
        <v>0</v>
      </c>
      <c r="AF81" s="161">
        <v>0</v>
      </c>
      <c r="AG81" s="161">
        <v>0</v>
      </c>
      <c r="AH81" s="161">
        <v>0</v>
      </c>
      <c r="AI81" s="161">
        <v>0</v>
      </c>
      <c r="AJ81" s="161">
        <v>72</v>
      </c>
      <c r="AK81" s="161">
        <v>0</v>
      </c>
      <c r="AL81" s="161">
        <v>0</v>
      </c>
      <c r="AM81" s="161">
        <v>0</v>
      </c>
      <c r="AN81" s="161">
        <v>0</v>
      </c>
      <c r="AO81" s="161">
        <v>0</v>
      </c>
      <c r="AP81" s="161">
        <v>0</v>
      </c>
      <c r="AQ81" s="161">
        <v>72</v>
      </c>
      <c r="AR81" s="161">
        <v>0</v>
      </c>
      <c r="AS81" s="161">
        <v>0</v>
      </c>
      <c r="AT81" s="161">
        <v>0</v>
      </c>
      <c r="AU81" s="161">
        <v>0</v>
      </c>
      <c r="AV81" s="161">
        <v>0</v>
      </c>
      <c r="AW81" s="161">
        <v>0</v>
      </c>
      <c r="AX81" s="161">
        <v>0</v>
      </c>
      <c r="AY81" s="161">
        <v>0</v>
      </c>
      <c r="AZ81" s="161">
        <v>0</v>
      </c>
      <c r="BA81" s="161">
        <v>0</v>
      </c>
      <c r="BB81" s="161">
        <v>0</v>
      </c>
      <c r="BC81" s="161">
        <v>0</v>
      </c>
      <c r="BD81" s="161">
        <v>0</v>
      </c>
      <c r="BE81" s="161">
        <v>0</v>
      </c>
    </row>
    <row r="82" spans="1:82" s="205" customFormat="1" ht="15.75" x14ac:dyDescent="0.25">
      <c r="A82" s="164" t="str">
        <f>'[3]План УП'!A82</f>
        <v>ПА.04</v>
      </c>
      <c r="B82" s="165" t="str">
        <f>'[3]План УП'!B82</f>
        <v xml:space="preserve">Промежуточная аттестация </v>
      </c>
      <c r="C82" s="220" t="s">
        <v>126</v>
      </c>
      <c r="D82" s="156">
        <v>14</v>
      </c>
      <c r="E82" s="167">
        <v>8</v>
      </c>
      <c r="F82" s="167">
        <v>6</v>
      </c>
      <c r="G82" s="156">
        <v>0</v>
      </c>
      <c r="H82" s="156">
        <v>0</v>
      </c>
      <c r="I82" s="156">
        <v>0</v>
      </c>
      <c r="J82" s="155">
        <v>0</v>
      </c>
      <c r="K82" s="169">
        <v>0</v>
      </c>
      <c r="L82" s="156">
        <v>2</v>
      </c>
      <c r="M82" s="156">
        <v>6</v>
      </c>
      <c r="N82" s="156">
        <v>0</v>
      </c>
      <c r="O82" s="156">
        <v>0</v>
      </c>
      <c r="P82" s="156">
        <v>0</v>
      </c>
      <c r="Q82" s="156">
        <v>0</v>
      </c>
      <c r="R82" s="161">
        <v>0</v>
      </c>
      <c r="S82" s="161">
        <v>0</v>
      </c>
      <c r="T82" s="161">
        <v>0</v>
      </c>
      <c r="U82" s="161">
        <v>0</v>
      </c>
      <c r="V82" s="168">
        <v>0</v>
      </c>
      <c r="W82" s="161">
        <v>0</v>
      </c>
      <c r="X82" s="161">
        <v>0</v>
      </c>
      <c r="Y82" s="161">
        <v>0</v>
      </c>
      <c r="Z82" s="161">
        <v>0</v>
      </c>
      <c r="AA82" s="161">
        <v>0</v>
      </c>
      <c r="AB82" s="161">
        <v>0</v>
      </c>
      <c r="AC82" s="161">
        <v>0</v>
      </c>
      <c r="AD82" s="161">
        <v>0</v>
      </c>
      <c r="AE82" s="161">
        <v>0</v>
      </c>
      <c r="AF82" s="161">
        <v>0</v>
      </c>
      <c r="AG82" s="161">
        <v>0</v>
      </c>
      <c r="AH82" s="161">
        <v>0</v>
      </c>
      <c r="AI82" s="161">
        <v>0</v>
      </c>
      <c r="AJ82" s="161">
        <v>0</v>
      </c>
      <c r="AK82" s="161">
        <v>0</v>
      </c>
      <c r="AL82" s="161">
        <v>0</v>
      </c>
      <c r="AM82" s="161">
        <v>0</v>
      </c>
      <c r="AN82" s="161">
        <v>0</v>
      </c>
      <c r="AO82" s="161">
        <v>0</v>
      </c>
      <c r="AP82" s="161">
        <v>0</v>
      </c>
      <c r="AQ82" s="161">
        <v>0</v>
      </c>
      <c r="AR82" s="161">
        <v>0</v>
      </c>
      <c r="AS82" s="161">
        <v>0</v>
      </c>
      <c r="AT82" s="161">
        <v>0</v>
      </c>
      <c r="AU82" s="161">
        <v>14</v>
      </c>
      <c r="AV82" s="161">
        <v>0</v>
      </c>
      <c r="AW82" s="161">
        <v>0</v>
      </c>
      <c r="AX82" s="161">
        <v>6</v>
      </c>
      <c r="AY82" s="161">
        <v>2</v>
      </c>
      <c r="AZ82" s="161">
        <v>6</v>
      </c>
      <c r="BA82" s="161">
        <v>0</v>
      </c>
      <c r="BB82" s="161">
        <v>0</v>
      </c>
      <c r="BC82" s="161">
        <v>0</v>
      </c>
      <c r="BD82" s="161">
        <v>0</v>
      </c>
      <c r="BE82" s="161">
        <v>0</v>
      </c>
    </row>
    <row r="83" spans="1:82" s="137" customFormat="1" ht="28.5" x14ac:dyDescent="0.25">
      <c r="A83" s="152">
        <f>'[3]План УП'!A83</f>
        <v>0</v>
      </c>
      <c r="B83" s="135" t="str">
        <f>'[3]План УП'!B83</f>
        <v>Итого:</v>
      </c>
      <c r="C83" s="216" t="s">
        <v>130</v>
      </c>
      <c r="D83" s="135">
        <v>4212</v>
      </c>
      <c r="E83" s="171">
        <v>1026</v>
      </c>
      <c r="F83" s="171">
        <v>3122</v>
      </c>
      <c r="G83" s="135">
        <v>630</v>
      </c>
      <c r="H83" s="135">
        <v>324</v>
      </c>
      <c r="I83" s="135">
        <v>292</v>
      </c>
      <c r="J83" s="151">
        <v>16</v>
      </c>
      <c r="K83" s="173">
        <v>252</v>
      </c>
      <c r="L83" s="135">
        <v>38</v>
      </c>
      <c r="M83" s="135">
        <v>114</v>
      </c>
      <c r="N83" s="135">
        <v>1476</v>
      </c>
      <c r="O83" s="135">
        <v>88</v>
      </c>
      <c r="P83" s="135">
        <v>0</v>
      </c>
      <c r="Q83" s="135">
        <v>6</v>
      </c>
      <c r="R83" s="138">
        <v>2</v>
      </c>
      <c r="S83" s="138">
        <v>626</v>
      </c>
      <c r="T83" s="138">
        <v>82</v>
      </c>
      <c r="U83" s="138">
        <v>0</v>
      </c>
      <c r="V83" s="139">
        <v>18</v>
      </c>
      <c r="W83" s="138">
        <v>6</v>
      </c>
      <c r="X83" s="138">
        <v>584</v>
      </c>
      <c r="Y83" s="138">
        <v>826</v>
      </c>
      <c r="Z83" s="138">
        <v>74</v>
      </c>
      <c r="AA83" s="138">
        <v>0</v>
      </c>
      <c r="AB83" s="138">
        <v>12</v>
      </c>
      <c r="AC83" s="138">
        <v>4</v>
      </c>
      <c r="AD83" s="138">
        <v>252</v>
      </c>
      <c r="AE83" s="138">
        <v>74</v>
      </c>
      <c r="AF83" s="138">
        <v>36</v>
      </c>
      <c r="AG83" s="138">
        <v>24</v>
      </c>
      <c r="AH83" s="138">
        <v>8</v>
      </c>
      <c r="AI83" s="138">
        <v>342</v>
      </c>
      <c r="AJ83" s="138">
        <v>914</v>
      </c>
      <c r="AK83" s="138">
        <v>86</v>
      </c>
      <c r="AL83" s="138">
        <v>72</v>
      </c>
      <c r="AM83" s="138">
        <v>18</v>
      </c>
      <c r="AN83" s="138">
        <v>6</v>
      </c>
      <c r="AO83" s="138">
        <v>330</v>
      </c>
      <c r="AP83" s="138">
        <v>74</v>
      </c>
      <c r="AQ83" s="138">
        <v>72</v>
      </c>
      <c r="AR83" s="138">
        <v>12</v>
      </c>
      <c r="AS83" s="138">
        <v>4</v>
      </c>
      <c r="AT83" s="138">
        <v>240</v>
      </c>
      <c r="AU83" s="138">
        <v>996</v>
      </c>
      <c r="AV83" s="138">
        <v>74</v>
      </c>
      <c r="AW83" s="138">
        <v>72</v>
      </c>
      <c r="AX83" s="138">
        <v>12</v>
      </c>
      <c r="AY83" s="138">
        <v>4</v>
      </c>
      <c r="AZ83" s="138">
        <v>196</v>
      </c>
      <c r="BA83" s="138">
        <v>78</v>
      </c>
      <c r="BB83" s="138">
        <v>0</v>
      </c>
      <c r="BC83" s="138">
        <v>6</v>
      </c>
      <c r="BD83" s="138">
        <v>2</v>
      </c>
      <c r="BE83" s="138">
        <v>552</v>
      </c>
    </row>
    <row r="84" spans="1:82" s="205" customFormat="1" ht="15.75" x14ac:dyDescent="0.25">
      <c r="A84" s="164" t="str">
        <f>'[3]План УП'!A84</f>
        <v>ГИА.00</v>
      </c>
      <c r="B84" s="165" t="str">
        <f>'[3]План УП'!B84</f>
        <v>Государственная итоговая аттестация</v>
      </c>
      <c r="C84" s="166"/>
      <c r="D84" s="156">
        <v>216</v>
      </c>
      <c r="E84" s="167">
        <v>216</v>
      </c>
      <c r="F84" s="167">
        <v>0</v>
      </c>
      <c r="G84" s="156">
        <v>0</v>
      </c>
      <c r="H84" s="156">
        <v>0</v>
      </c>
      <c r="I84" s="156">
        <v>0</v>
      </c>
      <c r="J84" s="155">
        <v>0</v>
      </c>
      <c r="K84" s="169">
        <v>0</v>
      </c>
      <c r="L84" s="156">
        <v>0</v>
      </c>
      <c r="M84" s="156">
        <v>216</v>
      </c>
      <c r="N84" s="156">
        <v>0</v>
      </c>
      <c r="O84" s="156">
        <v>0</v>
      </c>
      <c r="P84" s="156">
        <v>0</v>
      </c>
      <c r="Q84" s="156">
        <v>0</v>
      </c>
      <c r="R84" s="161">
        <v>0</v>
      </c>
      <c r="S84" s="161">
        <v>0</v>
      </c>
      <c r="T84" s="161">
        <v>0</v>
      </c>
      <c r="U84" s="161">
        <v>0</v>
      </c>
      <c r="V84" s="168">
        <v>0</v>
      </c>
      <c r="W84" s="161">
        <v>0</v>
      </c>
      <c r="X84" s="161">
        <v>0</v>
      </c>
      <c r="Y84" s="161">
        <v>0</v>
      </c>
      <c r="Z84" s="161">
        <v>0</v>
      </c>
      <c r="AA84" s="161">
        <v>0</v>
      </c>
      <c r="AB84" s="161">
        <v>0</v>
      </c>
      <c r="AC84" s="161">
        <v>0</v>
      </c>
      <c r="AD84" s="161">
        <v>0</v>
      </c>
      <c r="AE84" s="161">
        <v>0</v>
      </c>
      <c r="AF84" s="161">
        <v>0</v>
      </c>
      <c r="AG84" s="161">
        <v>0</v>
      </c>
      <c r="AH84" s="161">
        <v>0</v>
      </c>
      <c r="AI84" s="161">
        <v>0</v>
      </c>
      <c r="AJ84" s="161">
        <v>0</v>
      </c>
      <c r="AK84" s="161">
        <v>0</v>
      </c>
      <c r="AL84" s="161">
        <v>0</v>
      </c>
      <c r="AM84" s="161">
        <v>0</v>
      </c>
      <c r="AN84" s="161">
        <v>0</v>
      </c>
      <c r="AO84" s="161">
        <v>0</v>
      </c>
      <c r="AP84" s="161">
        <v>0</v>
      </c>
      <c r="AQ84" s="161">
        <v>0</v>
      </c>
      <c r="AR84" s="161">
        <v>0</v>
      </c>
      <c r="AS84" s="161">
        <v>0</v>
      </c>
      <c r="AT84" s="161">
        <v>0</v>
      </c>
      <c r="AU84" s="161">
        <v>216</v>
      </c>
      <c r="AV84" s="161">
        <v>0</v>
      </c>
      <c r="AW84" s="161">
        <v>0</v>
      </c>
      <c r="AX84" s="161">
        <v>0</v>
      </c>
      <c r="AY84" s="161">
        <v>0</v>
      </c>
      <c r="AZ84" s="161">
        <v>0</v>
      </c>
      <c r="BA84" s="161">
        <v>0</v>
      </c>
      <c r="BB84" s="161">
        <v>0</v>
      </c>
      <c r="BC84" s="161">
        <v>216</v>
      </c>
      <c r="BD84" s="161">
        <v>0</v>
      </c>
      <c r="BE84" s="161">
        <v>0</v>
      </c>
    </row>
    <row r="85" spans="1:82" s="177" customFormat="1" ht="39.75" customHeight="1" x14ac:dyDescent="0.25">
      <c r="A85" s="174"/>
      <c r="B85" s="170" t="s">
        <v>31</v>
      </c>
      <c r="C85" s="153" t="s">
        <v>130</v>
      </c>
      <c r="D85" s="151">
        <v>4428</v>
      </c>
      <c r="E85" s="173">
        <v>1242</v>
      </c>
      <c r="F85" s="173">
        <v>3122</v>
      </c>
      <c r="G85" s="151">
        <v>630</v>
      </c>
      <c r="H85" s="151">
        <v>324</v>
      </c>
      <c r="I85" s="151">
        <v>292</v>
      </c>
      <c r="J85" s="172">
        <v>16</v>
      </c>
      <c r="K85" s="173">
        <v>252</v>
      </c>
      <c r="L85" s="151">
        <v>38</v>
      </c>
      <c r="M85" s="151">
        <v>330</v>
      </c>
      <c r="N85" s="151">
        <v>1476</v>
      </c>
      <c r="O85" s="151">
        <v>88</v>
      </c>
      <c r="P85" s="151">
        <v>0</v>
      </c>
      <c r="Q85" s="151">
        <v>6</v>
      </c>
      <c r="R85" s="175">
        <v>2</v>
      </c>
      <c r="S85" s="175">
        <v>626</v>
      </c>
      <c r="T85" s="175">
        <v>82</v>
      </c>
      <c r="U85" s="175">
        <v>0</v>
      </c>
      <c r="V85" s="176">
        <v>18</v>
      </c>
      <c r="W85" s="175">
        <v>6</v>
      </c>
      <c r="X85" s="175">
        <v>584</v>
      </c>
      <c r="Y85" s="175">
        <v>826</v>
      </c>
      <c r="Z85" s="175">
        <v>74</v>
      </c>
      <c r="AA85" s="175">
        <v>0</v>
      </c>
      <c r="AB85" s="175">
        <v>12</v>
      </c>
      <c r="AC85" s="175">
        <v>4</v>
      </c>
      <c r="AD85" s="175">
        <v>252</v>
      </c>
      <c r="AE85" s="175">
        <v>74</v>
      </c>
      <c r="AF85" s="175">
        <v>36</v>
      </c>
      <c r="AG85" s="175">
        <v>24</v>
      </c>
      <c r="AH85" s="175">
        <v>8</v>
      </c>
      <c r="AI85" s="175">
        <v>342</v>
      </c>
      <c r="AJ85" s="175">
        <v>914</v>
      </c>
      <c r="AK85" s="175">
        <v>86</v>
      </c>
      <c r="AL85" s="175">
        <v>72</v>
      </c>
      <c r="AM85" s="175">
        <v>18</v>
      </c>
      <c r="AN85" s="175">
        <v>6</v>
      </c>
      <c r="AO85" s="175">
        <v>330</v>
      </c>
      <c r="AP85" s="175">
        <v>74</v>
      </c>
      <c r="AQ85" s="175">
        <v>72</v>
      </c>
      <c r="AR85" s="175">
        <v>12</v>
      </c>
      <c r="AS85" s="175">
        <v>4</v>
      </c>
      <c r="AT85" s="175">
        <v>240</v>
      </c>
      <c r="AU85" s="175">
        <v>1212</v>
      </c>
      <c r="AV85" s="175">
        <v>74</v>
      </c>
      <c r="AW85" s="175">
        <v>72</v>
      </c>
      <c r="AX85" s="175">
        <v>12</v>
      </c>
      <c r="AY85" s="175">
        <v>4</v>
      </c>
      <c r="AZ85" s="175">
        <v>196</v>
      </c>
      <c r="BA85" s="175">
        <v>78</v>
      </c>
      <c r="BB85" s="175">
        <v>0</v>
      </c>
      <c r="BC85" s="175">
        <v>222</v>
      </c>
      <c r="BD85" s="175">
        <v>2</v>
      </c>
      <c r="BE85" s="175">
        <v>552</v>
      </c>
    </row>
    <row r="86" spans="1:82" s="6" customFormat="1" ht="15.75" customHeight="1" x14ac:dyDescent="0.25">
      <c r="A86" s="249"/>
      <c r="B86" s="250"/>
      <c r="C86" s="261" t="s">
        <v>3</v>
      </c>
      <c r="D86" s="255" t="s">
        <v>82</v>
      </c>
      <c r="E86" s="256"/>
      <c r="F86" s="256"/>
      <c r="G86" s="256"/>
      <c r="H86" s="256"/>
      <c r="I86" s="256"/>
      <c r="J86" s="256"/>
      <c r="K86" s="256"/>
      <c r="L86" s="256"/>
      <c r="M86" s="257"/>
      <c r="N86" s="234">
        <v>9</v>
      </c>
      <c r="O86" s="235"/>
      <c r="P86" s="235"/>
      <c r="Q86" s="235"/>
      <c r="R86" s="235"/>
      <c r="S86" s="236"/>
      <c r="T86" s="234">
        <v>9</v>
      </c>
      <c r="U86" s="235"/>
      <c r="V86" s="235"/>
      <c r="W86" s="235"/>
      <c r="X86" s="236"/>
      <c r="Y86" s="225">
        <v>6</v>
      </c>
      <c r="Z86" s="226"/>
      <c r="AA86" s="226"/>
      <c r="AB86" s="226"/>
      <c r="AC86" s="226"/>
      <c r="AD86" s="227"/>
      <c r="AE86" s="225">
        <v>4</v>
      </c>
      <c r="AF86" s="226"/>
      <c r="AG86" s="226"/>
      <c r="AH86" s="226"/>
      <c r="AI86" s="227"/>
      <c r="AJ86" s="225">
        <v>4</v>
      </c>
      <c r="AK86" s="226"/>
      <c r="AL86" s="226"/>
      <c r="AM86" s="226"/>
      <c r="AN86" s="226"/>
      <c r="AO86" s="227"/>
      <c r="AP86" s="225">
        <v>4</v>
      </c>
      <c r="AQ86" s="226"/>
      <c r="AR86" s="226"/>
      <c r="AS86" s="226"/>
      <c r="AT86" s="227"/>
      <c r="AU86" s="225">
        <v>4</v>
      </c>
      <c r="AV86" s="226"/>
      <c r="AW86" s="226"/>
      <c r="AX86" s="226"/>
      <c r="AY86" s="226"/>
      <c r="AZ86" s="227"/>
      <c r="BA86" s="225">
        <v>7</v>
      </c>
      <c r="BB86" s="226"/>
      <c r="BC86" s="226"/>
      <c r="BD86" s="226"/>
      <c r="BE86" s="227"/>
    </row>
    <row r="87" spans="1:82" s="1" customFormat="1" ht="1.5" customHeight="1" x14ac:dyDescent="0.25">
      <c r="A87" s="251"/>
      <c r="B87" s="252"/>
      <c r="C87" s="262"/>
      <c r="D87" s="258"/>
      <c r="E87" s="259"/>
      <c r="F87" s="259"/>
      <c r="G87" s="259"/>
      <c r="H87" s="259"/>
      <c r="I87" s="259"/>
      <c r="J87" s="259"/>
      <c r="K87" s="259"/>
      <c r="L87" s="259"/>
      <c r="M87" s="260"/>
      <c r="N87" s="237"/>
      <c r="O87" s="238"/>
      <c r="P87" s="238"/>
      <c r="Q87" s="238"/>
      <c r="R87" s="238"/>
      <c r="S87" s="239"/>
      <c r="T87" s="237"/>
      <c r="U87" s="238"/>
      <c r="V87" s="238"/>
      <c r="W87" s="238"/>
      <c r="X87" s="239"/>
      <c r="Y87" s="228"/>
      <c r="Z87" s="229"/>
      <c r="AA87" s="229"/>
      <c r="AB87" s="229"/>
      <c r="AC87" s="229"/>
      <c r="AD87" s="230"/>
      <c r="AE87" s="228"/>
      <c r="AF87" s="229"/>
      <c r="AG87" s="229"/>
      <c r="AH87" s="229"/>
      <c r="AI87" s="230"/>
      <c r="AJ87" s="228"/>
      <c r="AK87" s="229"/>
      <c r="AL87" s="229"/>
      <c r="AM87" s="229"/>
      <c r="AN87" s="229"/>
      <c r="AO87" s="230"/>
      <c r="AP87" s="228"/>
      <c r="AQ87" s="229"/>
      <c r="AR87" s="229"/>
      <c r="AS87" s="229"/>
      <c r="AT87" s="230"/>
      <c r="AU87" s="228"/>
      <c r="AV87" s="229"/>
      <c r="AW87" s="229"/>
      <c r="AX87" s="229"/>
      <c r="AY87" s="229"/>
      <c r="AZ87" s="230"/>
      <c r="BA87" s="228"/>
      <c r="BB87" s="229"/>
      <c r="BC87" s="229"/>
      <c r="BD87" s="229"/>
      <c r="BE87" s="230"/>
    </row>
    <row r="88" spans="1:82" ht="14.25" customHeight="1" x14ac:dyDescent="0.25">
      <c r="A88" s="251"/>
      <c r="B88" s="252"/>
      <c r="C88" s="262"/>
      <c r="D88" s="324" t="s">
        <v>77</v>
      </c>
      <c r="E88" s="325"/>
      <c r="F88" s="325"/>
      <c r="G88" s="325"/>
      <c r="H88" s="325"/>
      <c r="I88" s="325"/>
      <c r="J88" s="325"/>
      <c r="K88" s="325"/>
      <c r="L88" s="325"/>
      <c r="M88" s="326"/>
      <c r="N88" s="240">
        <v>0</v>
      </c>
      <c r="O88" s="241"/>
      <c r="P88" s="241"/>
      <c r="Q88" s="241"/>
      <c r="R88" s="241"/>
      <c r="S88" s="242"/>
      <c r="T88" s="240">
        <v>0</v>
      </c>
      <c r="U88" s="241"/>
      <c r="V88" s="241"/>
      <c r="W88" s="241"/>
      <c r="X88" s="242"/>
      <c r="Y88" s="231">
        <v>0</v>
      </c>
      <c r="Z88" s="232"/>
      <c r="AA88" s="232"/>
      <c r="AB88" s="232"/>
      <c r="AC88" s="232"/>
      <c r="AD88" s="233"/>
      <c r="AE88" s="231">
        <v>0</v>
      </c>
      <c r="AF88" s="232"/>
      <c r="AG88" s="232"/>
      <c r="AH88" s="232"/>
      <c r="AI88" s="233"/>
      <c r="AJ88" s="231">
        <v>0</v>
      </c>
      <c r="AK88" s="232"/>
      <c r="AL88" s="232"/>
      <c r="AM88" s="232"/>
      <c r="AN88" s="232"/>
      <c r="AO88" s="233"/>
      <c r="AP88" s="231">
        <v>0</v>
      </c>
      <c r="AQ88" s="232"/>
      <c r="AR88" s="232"/>
      <c r="AS88" s="232"/>
      <c r="AT88" s="233"/>
      <c r="AU88" s="231">
        <v>0</v>
      </c>
      <c r="AV88" s="232"/>
      <c r="AW88" s="232"/>
      <c r="AX88" s="232"/>
      <c r="AY88" s="232"/>
      <c r="AZ88" s="233"/>
      <c r="BA88" s="231">
        <v>0</v>
      </c>
      <c r="BB88" s="232"/>
      <c r="BC88" s="232"/>
      <c r="BD88" s="232"/>
      <c r="BE88" s="233"/>
    </row>
    <row r="89" spans="1:82" ht="15" customHeight="1" x14ac:dyDescent="0.25">
      <c r="A89" s="251"/>
      <c r="B89" s="252"/>
      <c r="C89" s="262"/>
      <c r="D89" s="324" t="s">
        <v>90</v>
      </c>
      <c r="E89" s="325"/>
      <c r="F89" s="325"/>
      <c r="G89" s="325"/>
      <c r="H89" s="325"/>
      <c r="I89" s="325"/>
      <c r="J89" s="325"/>
      <c r="K89" s="325"/>
      <c r="L89" s="325"/>
      <c r="M89" s="326"/>
      <c r="N89" s="240">
        <v>0</v>
      </c>
      <c r="O89" s="241"/>
      <c r="P89" s="241"/>
      <c r="Q89" s="241"/>
      <c r="R89" s="241"/>
      <c r="S89" s="242"/>
      <c r="T89" s="240">
        <v>0</v>
      </c>
      <c r="U89" s="241"/>
      <c r="V89" s="241"/>
      <c r="W89" s="241"/>
      <c r="X89" s="242"/>
      <c r="Y89" s="231">
        <v>0</v>
      </c>
      <c r="Z89" s="232"/>
      <c r="AA89" s="232"/>
      <c r="AB89" s="232"/>
      <c r="AC89" s="232"/>
      <c r="AD89" s="233"/>
      <c r="AE89" s="231">
        <v>36</v>
      </c>
      <c r="AF89" s="232"/>
      <c r="AG89" s="232"/>
      <c r="AH89" s="232"/>
      <c r="AI89" s="233"/>
      <c r="AJ89" s="231">
        <v>72</v>
      </c>
      <c r="AK89" s="232"/>
      <c r="AL89" s="232"/>
      <c r="AM89" s="232"/>
      <c r="AN89" s="232"/>
      <c r="AO89" s="233"/>
      <c r="AP89" s="231">
        <v>72</v>
      </c>
      <c r="AQ89" s="232"/>
      <c r="AR89" s="232"/>
      <c r="AS89" s="232"/>
      <c r="AT89" s="233"/>
      <c r="AU89" s="231">
        <v>72</v>
      </c>
      <c r="AV89" s="232"/>
      <c r="AW89" s="232"/>
      <c r="AX89" s="232"/>
      <c r="AY89" s="232"/>
      <c r="AZ89" s="233"/>
      <c r="BA89" s="231">
        <v>0</v>
      </c>
      <c r="BB89" s="232"/>
      <c r="BC89" s="232"/>
      <c r="BD89" s="232"/>
      <c r="BE89" s="233"/>
    </row>
    <row r="90" spans="1:82" ht="12.75" customHeight="1" x14ac:dyDescent="0.25">
      <c r="A90" s="251"/>
      <c r="B90" s="252"/>
      <c r="C90" s="262"/>
      <c r="D90" s="324" t="s">
        <v>78</v>
      </c>
      <c r="E90" s="325"/>
      <c r="F90" s="325"/>
      <c r="G90" s="325"/>
      <c r="H90" s="325"/>
      <c r="I90" s="325"/>
      <c r="J90" s="325"/>
      <c r="K90" s="325"/>
      <c r="L90" s="325"/>
      <c r="M90" s="326"/>
      <c r="N90" s="217">
        <v>1</v>
      </c>
      <c r="O90" s="218"/>
      <c r="P90" s="218"/>
      <c r="Q90" s="218"/>
      <c r="R90" s="218"/>
      <c r="S90" s="219"/>
      <c r="T90" s="240">
        <v>3</v>
      </c>
      <c r="U90" s="241"/>
      <c r="V90" s="241"/>
      <c r="W90" s="241"/>
      <c r="X90" s="242"/>
      <c r="Y90" s="231">
        <v>2</v>
      </c>
      <c r="Z90" s="232"/>
      <c r="AA90" s="232"/>
      <c r="AB90" s="232"/>
      <c r="AC90" s="232"/>
      <c r="AD90" s="233"/>
      <c r="AE90" s="231">
        <v>4</v>
      </c>
      <c r="AF90" s="232"/>
      <c r="AG90" s="232"/>
      <c r="AH90" s="232"/>
      <c r="AI90" s="233"/>
      <c r="AJ90" s="231">
        <v>3</v>
      </c>
      <c r="AK90" s="232"/>
      <c r="AL90" s="232"/>
      <c r="AM90" s="232"/>
      <c r="AN90" s="232"/>
      <c r="AO90" s="233"/>
      <c r="AP90" s="231">
        <v>2</v>
      </c>
      <c r="AQ90" s="232"/>
      <c r="AR90" s="232"/>
      <c r="AS90" s="232"/>
      <c r="AT90" s="233"/>
      <c r="AU90" s="231">
        <v>2</v>
      </c>
      <c r="AV90" s="232"/>
      <c r="AW90" s="232"/>
      <c r="AX90" s="232"/>
      <c r="AY90" s="232"/>
      <c r="AZ90" s="233"/>
      <c r="BA90" s="231">
        <v>1</v>
      </c>
      <c r="BB90" s="232"/>
      <c r="BC90" s="232"/>
      <c r="BD90" s="232"/>
      <c r="BE90" s="233"/>
    </row>
    <row r="91" spans="1:82" ht="12" customHeight="1" x14ac:dyDescent="0.25">
      <c r="A91" s="251"/>
      <c r="B91" s="252"/>
      <c r="C91" s="262"/>
      <c r="D91" s="243" t="s">
        <v>79</v>
      </c>
      <c r="E91" s="244"/>
      <c r="F91" s="244"/>
      <c r="G91" s="244"/>
      <c r="H91" s="244"/>
      <c r="I91" s="244"/>
      <c r="J91" s="244"/>
      <c r="K91" s="244"/>
      <c r="L91" s="244"/>
      <c r="M91" s="245"/>
      <c r="N91" s="243">
        <v>3</v>
      </c>
      <c r="O91" s="244"/>
      <c r="P91" s="244"/>
      <c r="Q91" s="244"/>
      <c r="R91" s="244"/>
      <c r="S91" s="245"/>
      <c r="T91" s="243" t="s">
        <v>132</v>
      </c>
      <c r="U91" s="244"/>
      <c r="V91" s="244"/>
      <c r="W91" s="244"/>
      <c r="X91" s="245"/>
      <c r="Y91" s="225">
        <v>3</v>
      </c>
      <c r="Z91" s="226"/>
      <c r="AA91" s="226"/>
      <c r="AB91" s="226"/>
      <c r="AC91" s="226"/>
      <c r="AD91" s="227"/>
      <c r="AE91" s="225">
        <v>2</v>
      </c>
      <c r="AF91" s="226"/>
      <c r="AG91" s="226"/>
      <c r="AH91" s="226"/>
      <c r="AI91" s="227"/>
      <c r="AJ91" s="225">
        <v>3</v>
      </c>
      <c r="AK91" s="226"/>
      <c r="AL91" s="226"/>
      <c r="AM91" s="226"/>
      <c r="AN91" s="226"/>
      <c r="AO91" s="227"/>
      <c r="AP91" s="225">
        <v>4</v>
      </c>
      <c r="AQ91" s="226"/>
      <c r="AR91" s="226"/>
      <c r="AS91" s="226"/>
      <c r="AT91" s="227"/>
      <c r="AU91" s="225">
        <v>2</v>
      </c>
      <c r="AV91" s="226"/>
      <c r="AW91" s="226"/>
      <c r="AX91" s="226"/>
      <c r="AY91" s="226"/>
      <c r="AZ91" s="227"/>
      <c r="BA91" s="225" t="s">
        <v>133</v>
      </c>
      <c r="BB91" s="226"/>
      <c r="BC91" s="226"/>
      <c r="BD91" s="226"/>
      <c r="BE91" s="227"/>
    </row>
    <row r="92" spans="1:82" ht="3" customHeight="1" x14ac:dyDescent="0.25">
      <c r="A92" s="253"/>
      <c r="B92" s="254"/>
      <c r="C92" s="263"/>
      <c r="D92" s="246"/>
      <c r="E92" s="247"/>
      <c r="F92" s="247"/>
      <c r="G92" s="247"/>
      <c r="H92" s="247"/>
      <c r="I92" s="247"/>
      <c r="J92" s="247"/>
      <c r="K92" s="247"/>
      <c r="L92" s="247"/>
      <c r="M92" s="248"/>
      <c r="N92" s="246"/>
      <c r="O92" s="247"/>
      <c r="P92" s="247"/>
      <c r="Q92" s="247"/>
      <c r="R92" s="247"/>
      <c r="S92" s="248"/>
      <c r="T92" s="246"/>
      <c r="U92" s="247"/>
      <c r="V92" s="247"/>
      <c r="W92" s="247"/>
      <c r="X92" s="248"/>
      <c r="Y92" s="228"/>
      <c r="Z92" s="229"/>
      <c r="AA92" s="229"/>
      <c r="AB92" s="229"/>
      <c r="AC92" s="229"/>
      <c r="AD92" s="230"/>
      <c r="AE92" s="228"/>
      <c r="AF92" s="229"/>
      <c r="AG92" s="229"/>
      <c r="AH92" s="229"/>
      <c r="AI92" s="230"/>
      <c r="AJ92" s="228"/>
      <c r="AK92" s="229"/>
      <c r="AL92" s="229"/>
      <c r="AM92" s="229"/>
      <c r="AN92" s="229"/>
      <c r="AO92" s="230"/>
      <c r="AP92" s="228"/>
      <c r="AQ92" s="229"/>
      <c r="AR92" s="229"/>
      <c r="AS92" s="229"/>
      <c r="AT92" s="230"/>
      <c r="AU92" s="228"/>
      <c r="AV92" s="229"/>
      <c r="AW92" s="229"/>
      <c r="AX92" s="229"/>
      <c r="AY92" s="229"/>
      <c r="AZ92" s="230"/>
      <c r="BA92" s="228"/>
      <c r="BB92" s="229"/>
      <c r="BC92" s="229"/>
      <c r="BD92" s="229"/>
      <c r="BE92" s="230"/>
    </row>
    <row r="93" spans="1:82" s="65" customFormat="1" ht="15" customHeight="1" x14ac:dyDescent="0.25">
      <c r="A93" s="311" t="s">
        <v>131</v>
      </c>
      <c r="B93" s="312"/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  <c r="AE93" s="312"/>
      <c r="AF93" s="312"/>
      <c r="AG93" s="312"/>
      <c r="AH93" s="312"/>
      <c r="AI93" s="312"/>
      <c r="AJ93" s="312"/>
      <c r="AK93" s="312"/>
      <c r="AL93" s="312"/>
      <c r="AM93" s="312"/>
      <c r="AN93" s="312"/>
      <c r="AO93" s="312"/>
      <c r="AP93" s="312"/>
      <c r="AQ93" s="312"/>
      <c r="AR93" s="312"/>
      <c r="AS93" s="312"/>
      <c r="AT93" s="312"/>
      <c r="AU93" s="312"/>
      <c r="AV93" s="312"/>
      <c r="AW93" s="312"/>
      <c r="AX93" s="312"/>
      <c r="AY93" s="312"/>
      <c r="AZ93" s="312"/>
      <c r="BA93" s="312"/>
      <c r="BB93" s="312"/>
      <c r="BC93" s="312"/>
      <c r="BD93" s="312"/>
      <c r="BE93" s="31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</row>
    <row r="94" spans="1:82" s="62" customFormat="1" ht="15" customHeight="1" x14ac:dyDescent="0.25">
      <c r="A94" s="314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5"/>
      <c r="AI94" s="315"/>
      <c r="AJ94" s="315"/>
      <c r="AK94" s="315"/>
      <c r="AL94" s="315"/>
      <c r="AM94" s="315"/>
      <c r="AN94" s="315"/>
      <c r="AO94" s="315"/>
      <c r="AP94" s="315"/>
      <c r="AQ94" s="315"/>
      <c r="AR94" s="315"/>
      <c r="AS94" s="315"/>
      <c r="AT94" s="315"/>
      <c r="AU94" s="315"/>
      <c r="AV94" s="315"/>
      <c r="AW94" s="315"/>
      <c r="AX94" s="315"/>
      <c r="AY94" s="315"/>
      <c r="AZ94" s="315"/>
      <c r="BA94" s="315"/>
      <c r="BB94" s="315"/>
      <c r="BC94" s="315"/>
      <c r="BD94" s="315"/>
      <c r="BE94" s="316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</row>
    <row r="95" spans="1:82" x14ac:dyDescent="0.25">
      <c r="C95" s="10"/>
      <c r="D95" s="124"/>
      <c r="F95" s="10"/>
      <c r="G95" s="124"/>
      <c r="H95" s="124"/>
      <c r="I95" s="124"/>
      <c r="J95" s="124"/>
      <c r="K95" s="125"/>
      <c r="L95" s="124"/>
      <c r="M95" s="124"/>
      <c r="N95" s="158"/>
      <c r="O95" s="64"/>
      <c r="P95" s="64"/>
      <c r="Q95" s="64"/>
      <c r="R95" s="10"/>
      <c r="S95" s="10"/>
      <c r="T95" s="10"/>
      <c r="U95" s="10"/>
      <c r="V95" s="10"/>
      <c r="W95" s="10"/>
      <c r="X95" s="10"/>
      <c r="Y95" s="158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58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58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</row>
    <row r="96" spans="1:82" x14ac:dyDescent="0.25">
      <c r="C96" s="10"/>
      <c r="D96" s="124"/>
      <c r="F96" s="10"/>
      <c r="G96" s="124"/>
      <c r="H96" s="124"/>
      <c r="I96" s="124"/>
      <c r="J96" s="124"/>
      <c r="K96" s="125"/>
      <c r="L96" s="124"/>
      <c r="M96" s="124"/>
      <c r="N96" s="158"/>
      <c r="O96" s="64"/>
      <c r="P96" s="64"/>
      <c r="Q96" s="64"/>
      <c r="R96" s="10"/>
      <c r="S96" s="10"/>
      <c r="T96" s="10"/>
      <c r="U96" s="10"/>
      <c r="V96" s="10"/>
      <c r="W96" s="10"/>
      <c r="X96" s="10"/>
      <c r="Y96" s="158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58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58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</row>
    <row r="97" spans="3:58" x14ac:dyDescent="0.25">
      <c r="C97" s="10"/>
      <c r="D97" s="124"/>
      <c r="F97" s="10"/>
      <c r="G97" s="124"/>
      <c r="H97" s="124"/>
      <c r="I97" s="124"/>
      <c r="J97" s="124"/>
      <c r="K97" s="125"/>
      <c r="L97" s="124"/>
      <c r="M97" s="124"/>
      <c r="N97" s="158"/>
      <c r="O97" s="64"/>
      <c r="P97" s="64"/>
      <c r="Q97" s="64"/>
      <c r="R97" s="10"/>
      <c r="S97" s="10"/>
      <c r="T97" s="10"/>
      <c r="U97" s="10"/>
      <c r="V97" s="10"/>
      <c r="W97" s="10"/>
      <c r="X97" s="10"/>
      <c r="Y97" s="158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58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58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</row>
    <row r="98" spans="3:58" x14ac:dyDescent="0.25">
      <c r="C98" s="10"/>
      <c r="D98" s="124"/>
      <c r="F98" s="10"/>
      <c r="G98" s="124"/>
      <c r="H98" s="124"/>
      <c r="I98" s="124"/>
      <c r="J98" s="124"/>
      <c r="K98" s="125"/>
      <c r="L98" s="124"/>
      <c r="M98" s="124"/>
      <c r="N98" s="158"/>
      <c r="O98" s="64"/>
      <c r="P98" s="64"/>
      <c r="Q98" s="64"/>
      <c r="R98" s="10"/>
      <c r="S98" s="10"/>
      <c r="T98" s="10"/>
      <c r="U98" s="10"/>
      <c r="V98" s="10"/>
      <c r="W98" s="10"/>
      <c r="X98" s="10"/>
      <c r="Y98" s="158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58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58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</row>
    <row r="99" spans="3:58" x14ac:dyDescent="0.25">
      <c r="C99" s="10"/>
      <c r="D99" s="124"/>
      <c r="F99" s="10"/>
      <c r="G99" s="124"/>
      <c r="H99" s="124"/>
      <c r="I99" s="124"/>
      <c r="J99" s="124"/>
      <c r="K99" s="125"/>
      <c r="L99" s="124"/>
      <c r="M99" s="124"/>
      <c r="N99" s="158"/>
      <c r="O99" s="64"/>
      <c r="P99" s="64"/>
      <c r="Q99" s="64"/>
      <c r="R99" s="10"/>
      <c r="S99" s="10"/>
      <c r="T99" s="10"/>
      <c r="U99" s="10"/>
      <c r="V99" s="10"/>
      <c r="W99" s="10"/>
      <c r="X99" s="10"/>
      <c r="Y99" s="158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58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58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</row>
    <row r="100" spans="3:58" x14ac:dyDescent="0.25">
      <c r="C100" s="10"/>
      <c r="D100" s="124"/>
      <c r="F100" s="10"/>
      <c r="G100" s="124"/>
      <c r="H100" s="124"/>
      <c r="I100" s="124"/>
      <c r="J100" s="124"/>
      <c r="K100" s="125"/>
      <c r="L100" s="124"/>
      <c r="M100" s="124"/>
      <c r="N100" s="158"/>
      <c r="O100" s="64"/>
      <c r="P100" s="64"/>
      <c r="Q100" s="64"/>
      <c r="R100" s="10"/>
      <c r="S100" s="10"/>
      <c r="T100" s="10"/>
      <c r="U100" s="10"/>
      <c r="V100" s="10"/>
      <c r="W100" s="10"/>
      <c r="X100" s="10"/>
      <c r="Y100" s="158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58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58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</row>
    <row r="101" spans="3:58" x14ac:dyDescent="0.25">
      <c r="C101" s="10"/>
      <c r="D101" s="124"/>
      <c r="F101" s="10"/>
      <c r="G101" s="124"/>
      <c r="H101" s="124"/>
      <c r="I101" s="124"/>
      <c r="J101" s="124"/>
      <c r="K101" s="125"/>
      <c r="L101" s="124"/>
      <c r="M101" s="124"/>
      <c r="N101" s="158"/>
      <c r="O101" s="64"/>
      <c r="P101" s="64"/>
      <c r="Q101" s="64"/>
      <c r="R101" s="10"/>
      <c r="S101" s="10"/>
      <c r="T101" s="10"/>
      <c r="U101" s="10"/>
      <c r="V101" s="10"/>
      <c r="W101" s="10"/>
      <c r="X101" s="10"/>
      <c r="Y101" s="158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58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58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</row>
    <row r="102" spans="3:58" x14ac:dyDescent="0.25">
      <c r="C102" s="10"/>
      <c r="D102" s="124"/>
      <c r="F102" s="10"/>
      <c r="G102" s="124"/>
      <c r="H102" s="124"/>
      <c r="I102" s="124"/>
      <c r="J102" s="124"/>
      <c r="K102" s="125"/>
      <c r="L102" s="124"/>
      <c r="M102" s="124"/>
      <c r="N102" s="158"/>
      <c r="O102" s="64"/>
      <c r="P102" s="64"/>
      <c r="Q102" s="64"/>
      <c r="R102" s="10"/>
      <c r="S102" s="10"/>
      <c r="T102" s="10"/>
      <c r="U102" s="10"/>
      <c r="V102" s="10"/>
      <c r="W102" s="10"/>
      <c r="X102" s="10"/>
      <c r="Y102" s="158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58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58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</row>
    <row r="103" spans="3:58" x14ac:dyDescent="0.25">
      <c r="C103" s="10"/>
      <c r="D103" s="124"/>
      <c r="F103" s="10"/>
      <c r="G103" s="124"/>
      <c r="H103" s="124"/>
      <c r="I103" s="124"/>
      <c r="J103" s="124"/>
      <c r="K103" s="125"/>
      <c r="L103" s="124"/>
      <c r="M103" s="124"/>
      <c r="N103" s="158"/>
      <c r="O103" s="64"/>
      <c r="P103" s="64"/>
      <c r="Q103" s="64"/>
      <c r="R103" s="10"/>
      <c r="S103" s="10"/>
      <c r="T103" s="10"/>
      <c r="U103" s="10"/>
      <c r="V103" s="10"/>
      <c r="W103" s="10"/>
      <c r="X103" s="10"/>
      <c r="Y103" s="158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58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58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</row>
    <row r="104" spans="3:58" x14ac:dyDescent="0.25">
      <c r="C104" s="10"/>
      <c r="D104" s="124"/>
      <c r="F104" s="10"/>
      <c r="G104" s="124"/>
      <c r="H104" s="124"/>
      <c r="I104" s="124"/>
      <c r="J104" s="124"/>
      <c r="K104" s="125"/>
      <c r="L104" s="124"/>
      <c r="M104" s="124"/>
      <c r="N104" s="158"/>
      <c r="O104" s="64"/>
      <c r="P104" s="64"/>
      <c r="Q104" s="64"/>
      <c r="R104" s="10"/>
      <c r="S104" s="10"/>
      <c r="T104" s="10"/>
      <c r="U104" s="10"/>
      <c r="V104" s="10"/>
      <c r="W104" s="10"/>
      <c r="X104" s="10"/>
      <c r="Y104" s="158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58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58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</row>
    <row r="105" spans="3:58" x14ac:dyDescent="0.25">
      <c r="C105" s="10"/>
      <c r="D105" s="124"/>
      <c r="F105" s="10"/>
      <c r="G105" s="124"/>
      <c r="H105" s="124"/>
      <c r="I105" s="124"/>
      <c r="J105" s="124"/>
      <c r="K105" s="125"/>
      <c r="L105" s="124"/>
      <c r="M105" s="124"/>
      <c r="N105" s="158"/>
      <c r="O105" s="64"/>
      <c r="P105" s="64"/>
      <c r="Q105" s="64"/>
      <c r="R105" s="10"/>
      <c r="S105" s="10"/>
      <c r="T105" s="10"/>
      <c r="U105" s="10"/>
      <c r="V105" s="10"/>
      <c r="W105" s="10"/>
      <c r="X105" s="10"/>
      <c r="Y105" s="158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58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58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</row>
    <row r="106" spans="3:58" x14ac:dyDescent="0.25">
      <c r="C106" s="10"/>
      <c r="D106" s="124"/>
      <c r="F106" s="10"/>
      <c r="G106" s="124"/>
      <c r="H106" s="124"/>
      <c r="I106" s="124"/>
      <c r="J106" s="124"/>
      <c r="K106" s="125"/>
      <c r="L106" s="124"/>
      <c r="M106" s="124"/>
      <c r="N106" s="158"/>
      <c r="O106" s="64"/>
      <c r="P106" s="64"/>
      <c r="Q106" s="64"/>
      <c r="R106" s="10"/>
      <c r="S106" s="10"/>
      <c r="T106" s="10"/>
      <c r="U106" s="10"/>
      <c r="V106" s="10"/>
      <c r="W106" s="10"/>
      <c r="X106" s="10"/>
      <c r="Y106" s="158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58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58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</row>
    <row r="107" spans="3:58" x14ac:dyDescent="0.25">
      <c r="C107" s="10"/>
      <c r="D107" s="124"/>
      <c r="F107" s="10"/>
      <c r="G107" s="124"/>
      <c r="H107" s="124"/>
      <c r="I107" s="124"/>
      <c r="J107" s="124"/>
      <c r="K107" s="125"/>
      <c r="L107" s="124"/>
      <c r="M107" s="124"/>
      <c r="N107" s="158"/>
      <c r="O107" s="64"/>
      <c r="P107" s="64"/>
      <c r="Q107" s="64"/>
      <c r="R107" s="10"/>
      <c r="S107" s="10"/>
      <c r="T107" s="10"/>
      <c r="U107" s="10"/>
      <c r="V107" s="10"/>
      <c r="W107" s="10"/>
      <c r="X107" s="10"/>
      <c r="Y107" s="158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58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58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</row>
    <row r="108" spans="3:58" x14ac:dyDescent="0.25">
      <c r="C108" s="10"/>
      <c r="D108" s="124"/>
      <c r="F108" s="10"/>
      <c r="G108" s="124"/>
      <c r="H108" s="124"/>
      <c r="I108" s="124"/>
      <c r="J108" s="124"/>
      <c r="K108" s="125"/>
      <c r="L108" s="124"/>
      <c r="M108" s="124"/>
      <c r="N108" s="158"/>
      <c r="O108" s="64"/>
      <c r="P108" s="64"/>
      <c r="Q108" s="64"/>
      <c r="R108" s="10"/>
      <c r="S108" s="10"/>
      <c r="T108" s="10"/>
      <c r="U108" s="10"/>
      <c r="V108" s="10"/>
      <c r="W108" s="10"/>
      <c r="X108" s="10"/>
      <c r="Y108" s="158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58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58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</row>
    <row r="109" spans="3:58" x14ac:dyDescent="0.25">
      <c r="C109" s="10"/>
      <c r="D109" s="124"/>
      <c r="F109" s="10"/>
      <c r="G109" s="124"/>
      <c r="H109" s="124"/>
      <c r="I109" s="124"/>
      <c r="J109" s="124"/>
      <c r="K109" s="125"/>
      <c r="L109" s="124"/>
      <c r="M109" s="124"/>
      <c r="N109" s="158"/>
      <c r="O109" s="64"/>
      <c r="P109" s="64"/>
      <c r="Q109" s="64"/>
      <c r="R109" s="10"/>
      <c r="S109" s="10"/>
      <c r="T109" s="10"/>
      <c r="U109" s="10"/>
      <c r="V109" s="10"/>
      <c r="W109" s="10"/>
      <c r="X109" s="10"/>
      <c r="Y109" s="158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58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58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</row>
    <row r="110" spans="3:58" x14ac:dyDescent="0.25">
      <c r="C110" s="10"/>
      <c r="D110" s="124"/>
      <c r="F110" s="10"/>
      <c r="G110" s="124"/>
      <c r="H110" s="124"/>
      <c r="I110" s="124"/>
      <c r="J110" s="124"/>
      <c r="K110" s="125"/>
      <c r="L110" s="124"/>
      <c r="M110" s="124"/>
      <c r="N110" s="158"/>
      <c r="O110" s="64"/>
      <c r="P110" s="64"/>
      <c r="Q110" s="64"/>
      <c r="R110" s="10"/>
      <c r="S110" s="10"/>
      <c r="T110" s="10"/>
      <c r="U110" s="10"/>
      <c r="V110" s="10"/>
      <c r="W110" s="10"/>
      <c r="X110" s="10"/>
      <c r="Y110" s="158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58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58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</row>
    <row r="111" spans="3:58" x14ac:dyDescent="0.25">
      <c r="C111" s="10"/>
      <c r="D111" s="124"/>
      <c r="F111" s="10"/>
      <c r="G111" s="124"/>
      <c r="H111" s="124"/>
      <c r="I111" s="124"/>
      <c r="J111" s="124"/>
      <c r="K111" s="125"/>
      <c r="L111" s="124"/>
      <c r="M111" s="124"/>
      <c r="N111" s="158"/>
      <c r="O111" s="64"/>
      <c r="P111" s="64"/>
      <c r="Q111" s="64"/>
      <c r="R111" s="10"/>
      <c r="S111" s="10"/>
      <c r="T111" s="10"/>
      <c r="U111" s="10"/>
      <c r="V111" s="10"/>
      <c r="W111" s="10"/>
      <c r="X111" s="10"/>
      <c r="Y111" s="158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58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58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</row>
    <row r="112" spans="3:58" x14ac:dyDescent="0.25">
      <c r="C112" s="10"/>
      <c r="D112" s="124"/>
      <c r="F112" s="10"/>
      <c r="G112" s="124"/>
      <c r="H112" s="124"/>
      <c r="I112" s="124"/>
      <c r="J112" s="124"/>
      <c r="K112" s="125"/>
      <c r="L112" s="124"/>
      <c r="M112" s="124"/>
      <c r="N112" s="158"/>
      <c r="O112" s="64"/>
      <c r="P112" s="64"/>
      <c r="Q112" s="64"/>
      <c r="R112" s="10"/>
      <c r="S112" s="10"/>
      <c r="T112" s="10"/>
      <c r="U112" s="10"/>
      <c r="V112" s="10"/>
      <c r="W112" s="10"/>
      <c r="X112" s="10"/>
      <c r="Y112" s="158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58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58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</row>
    <row r="113" spans="3:58" x14ac:dyDescent="0.25">
      <c r="C113" s="10"/>
      <c r="D113" s="124"/>
      <c r="F113" s="10"/>
      <c r="G113" s="124"/>
      <c r="H113" s="124"/>
      <c r="I113" s="124"/>
      <c r="J113" s="124"/>
      <c r="K113" s="125"/>
      <c r="L113" s="124"/>
      <c r="M113" s="124"/>
      <c r="N113" s="158"/>
      <c r="O113" s="64"/>
      <c r="P113" s="64"/>
      <c r="Q113" s="64"/>
      <c r="R113" s="10"/>
      <c r="S113" s="10"/>
      <c r="T113" s="10"/>
      <c r="U113" s="10"/>
      <c r="V113" s="10"/>
      <c r="W113" s="10"/>
      <c r="X113" s="10"/>
      <c r="Y113" s="158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58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58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</row>
    <row r="114" spans="3:58" x14ac:dyDescent="0.25">
      <c r="C114" s="10"/>
      <c r="D114" s="124"/>
      <c r="F114" s="10"/>
      <c r="G114" s="124"/>
      <c r="H114" s="124"/>
      <c r="I114" s="124"/>
      <c r="J114" s="124"/>
      <c r="K114" s="125"/>
      <c r="L114" s="124"/>
      <c r="M114" s="124"/>
      <c r="N114" s="158"/>
      <c r="O114" s="64"/>
      <c r="P114" s="64"/>
      <c r="Q114" s="64"/>
      <c r="R114" s="10"/>
      <c r="S114" s="10"/>
      <c r="T114" s="10"/>
      <c r="U114" s="10"/>
      <c r="V114" s="10"/>
      <c r="W114" s="10"/>
      <c r="X114" s="10"/>
      <c r="Y114" s="158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58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58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</row>
    <row r="115" spans="3:58" x14ac:dyDescent="0.25">
      <c r="C115" s="10"/>
      <c r="D115" s="124"/>
      <c r="F115" s="10"/>
      <c r="G115" s="124"/>
      <c r="H115" s="124"/>
      <c r="I115" s="124"/>
      <c r="J115" s="124"/>
      <c r="K115" s="125"/>
      <c r="L115" s="124"/>
      <c r="M115" s="124"/>
      <c r="N115" s="158"/>
      <c r="O115" s="64"/>
      <c r="P115" s="64"/>
      <c r="Q115" s="64"/>
      <c r="R115" s="10"/>
      <c r="S115" s="10"/>
      <c r="T115" s="10"/>
      <c r="U115" s="10"/>
      <c r="V115" s="10"/>
      <c r="W115" s="10"/>
      <c r="X115" s="10"/>
      <c r="Y115" s="158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58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58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</row>
    <row r="116" spans="3:58" x14ac:dyDescent="0.25">
      <c r="C116" s="10"/>
      <c r="D116" s="124"/>
      <c r="F116" s="10"/>
      <c r="G116" s="124"/>
      <c r="H116" s="124"/>
      <c r="I116" s="124"/>
      <c r="J116" s="124"/>
      <c r="K116" s="125"/>
      <c r="L116" s="124"/>
      <c r="M116" s="124"/>
      <c r="N116" s="158"/>
      <c r="O116" s="64"/>
      <c r="P116" s="64"/>
      <c r="Q116" s="64"/>
      <c r="R116" s="10"/>
      <c r="S116" s="10"/>
      <c r="T116" s="10"/>
      <c r="U116" s="10"/>
      <c r="V116" s="10"/>
      <c r="W116" s="10"/>
      <c r="X116" s="10"/>
      <c r="Y116" s="158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58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58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</row>
    <row r="117" spans="3:58" x14ac:dyDescent="0.25">
      <c r="C117" s="10"/>
      <c r="D117" s="124"/>
      <c r="F117" s="10"/>
      <c r="G117" s="124"/>
      <c r="H117" s="124"/>
      <c r="I117" s="124"/>
      <c r="J117" s="124"/>
      <c r="K117" s="125"/>
      <c r="L117" s="124"/>
      <c r="M117" s="124"/>
      <c r="N117" s="158"/>
      <c r="O117" s="64"/>
      <c r="P117" s="64"/>
      <c r="Q117" s="64"/>
      <c r="R117" s="10"/>
      <c r="S117" s="10"/>
      <c r="T117" s="10"/>
      <c r="U117" s="10"/>
      <c r="V117" s="10"/>
      <c r="W117" s="10"/>
      <c r="X117" s="10"/>
      <c r="Y117" s="158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58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58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</row>
    <row r="118" spans="3:58" x14ac:dyDescent="0.25">
      <c r="C118" s="10"/>
      <c r="D118" s="124"/>
      <c r="F118" s="10"/>
      <c r="G118" s="124"/>
      <c r="H118" s="124"/>
      <c r="I118" s="124"/>
      <c r="J118" s="124"/>
      <c r="K118" s="125"/>
      <c r="L118" s="124"/>
      <c r="M118" s="124"/>
      <c r="N118" s="158"/>
      <c r="O118" s="64"/>
      <c r="P118" s="64"/>
      <c r="Q118" s="64"/>
      <c r="R118" s="10"/>
      <c r="S118" s="10"/>
      <c r="T118" s="10"/>
      <c r="U118" s="10"/>
      <c r="V118" s="10"/>
      <c r="W118" s="10"/>
      <c r="X118" s="10"/>
      <c r="Y118" s="158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58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58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</row>
    <row r="119" spans="3:58" x14ac:dyDescent="0.25">
      <c r="C119" s="10"/>
      <c r="D119" s="124"/>
      <c r="F119" s="10"/>
      <c r="G119" s="124"/>
      <c r="H119" s="124"/>
      <c r="I119" s="124"/>
      <c r="J119" s="124"/>
      <c r="K119" s="125"/>
      <c r="L119" s="124"/>
      <c r="M119" s="124"/>
      <c r="N119" s="158"/>
      <c r="O119" s="64"/>
      <c r="P119" s="64"/>
      <c r="Q119" s="64"/>
      <c r="R119" s="10"/>
      <c r="S119" s="10"/>
      <c r="T119" s="10"/>
      <c r="U119" s="10"/>
      <c r="V119" s="10"/>
      <c r="W119" s="10"/>
      <c r="X119" s="10"/>
      <c r="Y119" s="158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58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58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</row>
    <row r="120" spans="3:58" x14ac:dyDescent="0.25">
      <c r="C120" s="10"/>
      <c r="D120" s="124"/>
      <c r="F120" s="10"/>
      <c r="G120" s="124"/>
      <c r="H120" s="124"/>
      <c r="I120" s="124"/>
      <c r="J120" s="124"/>
      <c r="K120" s="125"/>
      <c r="L120" s="124"/>
      <c r="M120" s="124"/>
      <c r="N120" s="158"/>
      <c r="O120" s="64"/>
      <c r="P120" s="64"/>
      <c r="Q120" s="64"/>
      <c r="R120" s="10"/>
      <c r="S120" s="10"/>
      <c r="T120" s="10"/>
      <c r="U120" s="10"/>
      <c r="V120" s="10"/>
      <c r="W120" s="10"/>
      <c r="X120" s="10"/>
      <c r="Y120" s="158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8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58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</row>
    <row r="121" spans="3:58" x14ac:dyDescent="0.25">
      <c r="C121" s="10"/>
      <c r="D121" s="124"/>
      <c r="F121" s="10"/>
      <c r="G121" s="124"/>
      <c r="H121" s="124"/>
      <c r="I121" s="124"/>
      <c r="J121" s="124"/>
      <c r="K121" s="125"/>
      <c r="L121" s="124"/>
      <c r="M121" s="124"/>
      <c r="N121" s="158"/>
      <c r="O121" s="64"/>
      <c r="P121" s="64"/>
      <c r="Q121" s="64"/>
      <c r="R121" s="10"/>
      <c r="S121" s="10"/>
      <c r="T121" s="10"/>
      <c r="U121" s="10"/>
      <c r="V121" s="10"/>
      <c r="W121" s="10"/>
      <c r="X121" s="10"/>
      <c r="Y121" s="158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8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58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</row>
    <row r="122" spans="3:58" x14ac:dyDescent="0.25">
      <c r="C122" s="10"/>
      <c r="D122" s="124"/>
      <c r="F122" s="10"/>
      <c r="G122" s="124"/>
      <c r="H122" s="124"/>
      <c r="I122" s="124"/>
      <c r="J122" s="124"/>
      <c r="K122" s="125"/>
      <c r="L122" s="124"/>
      <c r="M122" s="124"/>
      <c r="N122" s="158"/>
      <c r="O122" s="64"/>
      <c r="P122" s="64"/>
      <c r="Q122" s="64"/>
      <c r="R122" s="10"/>
      <c r="S122" s="10"/>
      <c r="T122" s="10"/>
      <c r="U122" s="10"/>
      <c r="V122" s="10"/>
      <c r="W122" s="10"/>
      <c r="X122" s="10"/>
      <c r="Y122" s="158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8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58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</row>
    <row r="123" spans="3:58" x14ac:dyDescent="0.25">
      <c r="C123" s="10"/>
      <c r="D123" s="124"/>
      <c r="F123" s="10"/>
      <c r="G123" s="124"/>
      <c r="H123" s="124"/>
      <c r="I123" s="124"/>
      <c r="J123" s="124"/>
      <c r="K123" s="125"/>
      <c r="L123" s="124"/>
      <c r="M123" s="124"/>
      <c r="N123" s="158"/>
      <c r="O123" s="64"/>
      <c r="P123" s="64"/>
      <c r="Q123" s="64"/>
      <c r="R123" s="10"/>
      <c r="S123" s="10"/>
      <c r="T123" s="10"/>
      <c r="U123" s="10"/>
      <c r="V123" s="10"/>
      <c r="W123" s="10"/>
      <c r="X123" s="10"/>
      <c r="Y123" s="158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8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58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</row>
    <row r="124" spans="3:58" x14ac:dyDescent="0.25">
      <c r="C124" s="10"/>
      <c r="D124" s="124"/>
      <c r="F124" s="10"/>
      <c r="G124" s="124"/>
      <c r="H124" s="124"/>
      <c r="I124" s="124"/>
      <c r="J124" s="124"/>
      <c r="K124" s="125"/>
      <c r="L124" s="124"/>
      <c r="M124" s="124"/>
      <c r="N124" s="158"/>
      <c r="O124" s="64"/>
      <c r="P124" s="64"/>
      <c r="Q124" s="64"/>
      <c r="R124" s="10"/>
      <c r="S124" s="10"/>
      <c r="T124" s="10"/>
      <c r="U124" s="10"/>
      <c r="V124" s="10"/>
      <c r="W124" s="10"/>
      <c r="X124" s="10"/>
      <c r="Y124" s="158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8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58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</row>
    <row r="125" spans="3:58" x14ac:dyDescent="0.25">
      <c r="C125" s="10"/>
      <c r="D125" s="124"/>
      <c r="F125" s="10"/>
      <c r="G125" s="124"/>
      <c r="H125" s="124"/>
      <c r="I125" s="124"/>
      <c r="J125" s="124"/>
      <c r="K125" s="125"/>
      <c r="L125" s="124"/>
      <c r="M125" s="124"/>
      <c r="N125" s="158"/>
      <c r="O125" s="64"/>
      <c r="P125" s="64"/>
      <c r="Q125" s="64"/>
      <c r="R125" s="10"/>
      <c r="S125" s="10"/>
      <c r="T125" s="10"/>
      <c r="U125" s="10"/>
      <c r="V125" s="10"/>
      <c r="W125" s="10"/>
      <c r="X125" s="10"/>
      <c r="Y125" s="158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8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58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</row>
    <row r="126" spans="3:58" x14ac:dyDescent="0.25">
      <c r="C126" s="10"/>
      <c r="D126" s="124"/>
      <c r="F126" s="10"/>
      <c r="G126" s="124"/>
      <c r="H126" s="124"/>
      <c r="I126" s="124"/>
      <c r="J126" s="124"/>
      <c r="K126" s="125"/>
      <c r="L126" s="124"/>
      <c r="M126" s="124"/>
      <c r="N126" s="158"/>
      <c r="O126" s="64"/>
      <c r="P126" s="64"/>
      <c r="Q126" s="64"/>
      <c r="R126" s="10"/>
      <c r="S126" s="10"/>
      <c r="T126" s="10"/>
      <c r="U126" s="10"/>
      <c r="V126" s="10"/>
      <c r="W126" s="10"/>
      <c r="X126" s="10"/>
      <c r="Y126" s="158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8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58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</row>
    <row r="127" spans="3:58" x14ac:dyDescent="0.25">
      <c r="C127" s="10"/>
      <c r="D127" s="124"/>
      <c r="F127" s="10"/>
      <c r="G127" s="124"/>
      <c r="H127" s="124"/>
      <c r="I127" s="124"/>
      <c r="J127" s="124"/>
      <c r="K127" s="125"/>
      <c r="L127" s="124"/>
      <c r="M127" s="124"/>
      <c r="N127" s="158"/>
      <c r="O127" s="64"/>
      <c r="P127" s="64"/>
      <c r="Q127" s="64"/>
      <c r="R127" s="10"/>
      <c r="S127" s="10"/>
      <c r="T127" s="10"/>
      <c r="U127" s="10"/>
      <c r="V127" s="10"/>
      <c r="W127" s="10"/>
      <c r="X127" s="10"/>
      <c r="Y127" s="158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8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58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</row>
    <row r="128" spans="3:58" x14ac:dyDescent="0.25">
      <c r="C128" s="10"/>
      <c r="D128" s="124"/>
      <c r="F128" s="10"/>
      <c r="G128" s="124"/>
      <c r="H128" s="124"/>
      <c r="I128" s="124"/>
      <c r="J128" s="124"/>
      <c r="K128" s="125"/>
      <c r="L128" s="124"/>
      <c r="M128" s="124"/>
      <c r="N128" s="158"/>
      <c r="O128" s="64"/>
      <c r="P128" s="64"/>
      <c r="Q128" s="64"/>
      <c r="R128" s="10"/>
      <c r="S128" s="10"/>
      <c r="T128" s="10"/>
      <c r="U128" s="10"/>
      <c r="V128" s="10"/>
      <c r="W128" s="10"/>
      <c r="X128" s="10"/>
      <c r="Y128" s="158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8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58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</row>
    <row r="129" spans="3:58" x14ac:dyDescent="0.25">
      <c r="C129" s="10"/>
      <c r="D129" s="124"/>
      <c r="F129" s="10"/>
      <c r="G129" s="124"/>
      <c r="H129" s="124"/>
      <c r="I129" s="124"/>
      <c r="J129" s="124"/>
      <c r="K129" s="125"/>
      <c r="L129" s="124"/>
      <c r="M129" s="124"/>
      <c r="N129" s="158"/>
      <c r="O129" s="64"/>
      <c r="P129" s="64"/>
      <c r="Q129" s="64"/>
      <c r="R129" s="10"/>
      <c r="S129" s="10"/>
      <c r="T129" s="10"/>
      <c r="U129" s="10"/>
      <c r="V129" s="10"/>
      <c r="W129" s="10"/>
      <c r="X129" s="10"/>
      <c r="Y129" s="158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8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58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</row>
    <row r="130" spans="3:58" x14ac:dyDescent="0.25">
      <c r="C130" s="10"/>
      <c r="D130" s="124"/>
      <c r="F130" s="10"/>
      <c r="G130" s="124"/>
      <c r="H130" s="124"/>
      <c r="I130" s="124"/>
      <c r="J130" s="124"/>
      <c r="K130" s="125"/>
      <c r="L130" s="124"/>
      <c r="M130" s="124"/>
      <c r="N130" s="158"/>
      <c r="O130" s="64"/>
      <c r="P130" s="64"/>
      <c r="Q130" s="64"/>
      <c r="R130" s="10"/>
      <c r="S130" s="10"/>
      <c r="T130" s="10"/>
      <c r="U130" s="10"/>
      <c r="V130" s="10"/>
      <c r="W130" s="10"/>
      <c r="X130" s="10"/>
      <c r="Y130" s="158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8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58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</row>
    <row r="131" spans="3:58" x14ac:dyDescent="0.25">
      <c r="C131" s="10"/>
      <c r="D131" s="124"/>
      <c r="F131" s="10"/>
      <c r="G131" s="124"/>
      <c r="H131" s="124"/>
      <c r="I131" s="124"/>
      <c r="J131" s="124"/>
      <c r="K131" s="125"/>
      <c r="L131" s="124"/>
      <c r="M131" s="124"/>
      <c r="N131" s="158"/>
      <c r="O131" s="64"/>
      <c r="P131" s="64"/>
      <c r="Q131" s="64"/>
      <c r="R131" s="10"/>
      <c r="S131" s="10"/>
      <c r="T131" s="10"/>
      <c r="U131" s="10"/>
      <c r="V131" s="10"/>
      <c r="W131" s="10"/>
      <c r="X131" s="10"/>
      <c r="Y131" s="158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8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58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</row>
    <row r="132" spans="3:58" x14ac:dyDescent="0.25">
      <c r="C132" s="10"/>
      <c r="D132" s="124"/>
      <c r="F132" s="10"/>
      <c r="G132" s="124"/>
      <c r="H132" s="124"/>
      <c r="I132" s="124"/>
      <c r="J132" s="124"/>
      <c r="K132" s="125"/>
      <c r="L132" s="124"/>
      <c r="M132" s="124"/>
      <c r="N132" s="158"/>
      <c r="O132" s="64"/>
      <c r="P132" s="64"/>
      <c r="Q132" s="64"/>
      <c r="R132" s="10"/>
      <c r="S132" s="10"/>
      <c r="T132" s="10"/>
      <c r="U132" s="10"/>
      <c r="V132" s="10"/>
      <c r="W132" s="10"/>
      <c r="X132" s="10"/>
      <c r="Y132" s="158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8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58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</row>
    <row r="133" spans="3:58" x14ac:dyDescent="0.25">
      <c r="C133" s="10"/>
      <c r="D133" s="124"/>
      <c r="F133" s="10"/>
      <c r="G133" s="124"/>
      <c r="H133" s="124"/>
      <c r="I133" s="124"/>
      <c r="J133" s="124"/>
      <c r="K133" s="125"/>
      <c r="L133" s="124"/>
      <c r="M133" s="124"/>
      <c r="N133" s="158"/>
      <c r="O133" s="64"/>
      <c r="P133" s="64"/>
      <c r="Q133" s="64"/>
      <c r="R133" s="10"/>
      <c r="S133" s="10"/>
      <c r="T133" s="10"/>
      <c r="U133" s="10"/>
      <c r="V133" s="10"/>
      <c r="W133" s="10"/>
      <c r="X133" s="10"/>
      <c r="Y133" s="158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8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58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</row>
    <row r="134" spans="3:58" x14ac:dyDescent="0.25">
      <c r="C134" s="10"/>
      <c r="D134" s="124"/>
      <c r="F134" s="10"/>
      <c r="G134" s="124"/>
      <c r="H134" s="124"/>
      <c r="I134" s="124"/>
      <c r="J134" s="124"/>
      <c r="K134" s="125"/>
      <c r="L134" s="124"/>
      <c r="M134" s="124"/>
      <c r="N134" s="158"/>
      <c r="O134" s="64"/>
      <c r="P134" s="64"/>
      <c r="Q134" s="64"/>
      <c r="R134" s="10"/>
      <c r="S134" s="10"/>
      <c r="T134" s="10"/>
      <c r="U134" s="10"/>
      <c r="V134" s="10"/>
      <c r="W134" s="10"/>
      <c r="X134" s="10"/>
      <c r="Y134" s="158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8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58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</row>
    <row r="135" spans="3:58" x14ac:dyDescent="0.25">
      <c r="C135" s="10"/>
      <c r="D135" s="124"/>
      <c r="F135" s="10"/>
      <c r="G135" s="124"/>
      <c r="H135" s="124"/>
      <c r="I135" s="124"/>
      <c r="J135" s="124"/>
      <c r="K135" s="125"/>
      <c r="L135" s="124"/>
      <c r="M135" s="124"/>
      <c r="N135" s="158"/>
      <c r="O135" s="64"/>
      <c r="P135" s="64"/>
      <c r="Q135" s="64"/>
      <c r="R135" s="10"/>
      <c r="S135" s="10"/>
      <c r="T135" s="10"/>
      <c r="U135" s="10"/>
      <c r="V135" s="10"/>
      <c r="W135" s="10"/>
      <c r="X135" s="10"/>
      <c r="Y135" s="158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8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58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</row>
    <row r="136" spans="3:58" x14ac:dyDescent="0.25">
      <c r="C136" s="10"/>
      <c r="D136" s="124"/>
      <c r="F136" s="10"/>
      <c r="G136" s="124"/>
      <c r="H136" s="124"/>
      <c r="I136" s="124"/>
      <c r="J136" s="124"/>
      <c r="K136" s="125"/>
      <c r="L136" s="124"/>
      <c r="M136" s="124"/>
      <c r="N136" s="158"/>
      <c r="O136" s="64"/>
      <c r="P136" s="64"/>
      <c r="Q136" s="64"/>
      <c r="R136" s="10"/>
      <c r="S136" s="10"/>
      <c r="T136" s="10"/>
      <c r="U136" s="10"/>
      <c r="V136" s="10"/>
      <c r="W136" s="10"/>
      <c r="X136" s="10"/>
      <c r="Y136" s="158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8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58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</row>
    <row r="137" spans="3:58" x14ac:dyDescent="0.25">
      <c r="C137" s="10"/>
      <c r="D137" s="124"/>
      <c r="F137" s="10"/>
      <c r="G137" s="124"/>
      <c r="H137" s="124"/>
      <c r="I137" s="124"/>
      <c r="J137" s="124"/>
      <c r="K137" s="125"/>
      <c r="L137" s="124"/>
      <c r="M137" s="124"/>
      <c r="N137" s="158"/>
      <c r="O137" s="64"/>
      <c r="P137" s="64"/>
      <c r="Q137" s="64"/>
      <c r="R137" s="10"/>
      <c r="S137" s="10"/>
      <c r="T137" s="10"/>
      <c r="U137" s="10"/>
      <c r="V137" s="10"/>
      <c r="W137" s="10"/>
      <c r="X137" s="10"/>
      <c r="Y137" s="158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8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58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</row>
    <row r="138" spans="3:58" x14ac:dyDescent="0.25">
      <c r="C138" s="10"/>
      <c r="D138" s="124"/>
      <c r="F138" s="10"/>
      <c r="G138" s="124"/>
      <c r="H138" s="124"/>
      <c r="I138" s="124"/>
      <c r="J138" s="124"/>
      <c r="K138" s="125"/>
      <c r="L138" s="124"/>
      <c r="M138" s="124"/>
      <c r="N138" s="158"/>
      <c r="O138" s="64"/>
      <c r="P138" s="64"/>
      <c r="Q138" s="64"/>
      <c r="R138" s="10"/>
      <c r="S138" s="10"/>
      <c r="T138" s="10"/>
      <c r="U138" s="10"/>
      <c r="V138" s="10"/>
      <c r="W138" s="10"/>
      <c r="X138" s="10"/>
      <c r="Y138" s="158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8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58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</row>
    <row r="139" spans="3:58" x14ac:dyDescent="0.25">
      <c r="C139" s="10"/>
      <c r="D139" s="124"/>
      <c r="F139" s="10"/>
      <c r="G139" s="124"/>
      <c r="H139" s="124"/>
      <c r="I139" s="124"/>
      <c r="J139" s="124"/>
      <c r="K139" s="125"/>
      <c r="L139" s="124"/>
      <c r="M139" s="124"/>
      <c r="N139" s="158"/>
      <c r="O139" s="64"/>
      <c r="P139" s="64"/>
      <c r="Q139" s="64"/>
      <c r="R139" s="10"/>
      <c r="S139" s="10"/>
      <c r="T139" s="10"/>
      <c r="U139" s="10"/>
      <c r="V139" s="10"/>
      <c r="W139" s="10"/>
      <c r="X139" s="10"/>
      <c r="Y139" s="158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8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58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</row>
    <row r="140" spans="3:58" x14ac:dyDescent="0.25">
      <c r="C140" s="10"/>
      <c r="D140" s="124"/>
      <c r="F140" s="10"/>
      <c r="G140" s="124"/>
      <c r="H140" s="124"/>
      <c r="I140" s="124"/>
      <c r="J140" s="124"/>
      <c r="K140" s="125"/>
      <c r="L140" s="124"/>
      <c r="M140" s="124"/>
      <c r="N140" s="158"/>
      <c r="O140" s="64"/>
      <c r="P140" s="64"/>
      <c r="Q140" s="64"/>
      <c r="R140" s="10"/>
      <c r="S140" s="10"/>
      <c r="T140" s="10"/>
      <c r="U140" s="10"/>
      <c r="V140" s="10"/>
      <c r="W140" s="10"/>
      <c r="X140" s="10"/>
      <c r="Y140" s="158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8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58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</row>
    <row r="141" spans="3:58" x14ac:dyDescent="0.25">
      <c r="C141" s="10"/>
      <c r="D141" s="124"/>
      <c r="F141" s="10"/>
      <c r="G141" s="124"/>
      <c r="H141" s="124"/>
      <c r="I141" s="124"/>
      <c r="J141" s="124"/>
      <c r="K141" s="125"/>
      <c r="L141" s="124"/>
      <c r="M141" s="124"/>
      <c r="N141" s="158"/>
      <c r="O141" s="64"/>
      <c r="P141" s="64"/>
      <c r="Q141" s="64"/>
      <c r="R141" s="10"/>
      <c r="S141" s="10"/>
      <c r="T141" s="10"/>
      <c r="U141" s="10"/>
      <c r="V141" s="10"/>
      <c r="W141" s="10"/>
      <c r="X141" s="10"/>
      <c r="Y141" s="158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8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58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</row>
  </sheetData>
  <mergeCells count="132">
    <mergeCell ref="F3:M3"/>
    <mergeCell ref="AF7:AF12"/>
    <mergeCell ref="A93:BE94"/>
    <mergeCell ref="J7:J12"/>
    <mergeCell ref="K6:K12"/>
    <mergeCell ref="L6:L12"/>
    <mergeCell ref="M6:M12"/>
    <mergeCell ref="D88:M88"/>
    <mergeCell ref="D89:M89"/>
    <mergeCell ref="D90:M90"/>
    <mergeCell ref="D91:M92"/>
    <mergeCell ref="B3:B12"/>
    <mergeCell ref="A3:A12"/>
    <mergeCell ref="C3:C12"/>
    <mergeCell ref="D3:D12"/>
    <mergeCell ref="N4:X4"/>
    <mergeCell ref="N5:N12"/>
    <mergeCell ref="E3:E12"/>
    <mergeCell ref="AH7:AH12"/>
    <mergeCell ref="AI7:AI12"/>
    <mergeCell ref="O5:S5"/>
    <mergeCell ref="O6:S6"/>
    <mergeCell ref="AG7:AG12"/>
    <mergeCell ref="O7:O12"/>
    <mergeCell ref="P7:P12"/>
    <mergeCell ref="Q7:Q12"/>
    <mergeCell ref="R7:R12"/>
    <mergeCell ref="S7:S12"/>
    <mergeCell ref="G4:M4"/>
    <mergeCell ref="G5:M5"/>
    <mergeCell ref="F4:F12"/>
    <mergeCell ref="H6:J6"/>
    <mergeCell ref="G6:G12"/>
    <mergeCell ref="H7:H12"/>
    <mergeCell ref="I7:I12"/>
    <mergeCell ref="Y5:Y12"/>
    <mergeCell ref="Z5:AD5"/>
    <mergeCell ref="Z6:AD6"/>
    <mergeCell ref="Z7:Z12"/>
    <mergeCell ref="AA7:AA12"/>
    <mergeCell ref="AB7:AB12"/>
    <mergeCell ref="AC7:AC12"/>
    <mergeCell ref="AD7:AD12"/>
    <mergeCell ref="T5:X5"/>
    <mergeCell ref="T6:X6"/>
    <mergeCell ref="T7:T12"/>
    <mergeCell ref="U7:U12"/>
    <mergeCell ref="V7:V12"/>
    <mergeCell ref="W7:W12"/>
    <mergeCell ref="X7:X12"/>
    <mergeCell ref="AJ4:AT4"/>
    <mergeCell ref="AJ5:AJ12"/>
    <mergeCell ref="AK5:AO5"/>
    <mergeCell ref="AK6:AO6"/>
    <mergeCell ref="AP5:AT5"/>
    <mergeCell ref="AP6:AT6"/>
    <mergeCell ref="AK7:AK12"/>
    <mergeCell ref="AL7:AL12"/>
    <mergeCell ref="AM7:AM12"/>
    <mergeCell ref="AN7:AN12"/>
    <mergeCell ref="AO7:AO12"/>
    <mergeCell ref="AP7:AP12"/>
    <mergeCell ref="AQ7:AQ12"/>
    <mergeCell ref="AR7:AR12"/>
    <mergeCell ref="BC7:BC12"/>
    <mergeCell ref="BD7:BD12"/>
    <mergeCell ref="BE7:BE12"/>
    <mergeCell ref="AU5:AU12"/>
    <mergeCell ref="AV5:AZ5"/>
    <mergeCell ref="BA5:BE5"/>
    <mergeCell ref="A1:BE2"/>
    <mergeCell ref="N3:BE3"/>
    <mergeCell ref="AU4:BE4"/>
    <mergeCell ref="AV6:AZ6"/>
    <mergeCell ref="BA6:BE6"/>
    <mergeCell ref="AV7:AV12"/>
    <mergeCell ref="AW7:AW12"/>
    <mergeCell ref="AX7:AX12"/>
    <mergeCell ref="AY7:AY12"/>
    <mergeCell ref="AZ7:AZ12"/>
    <mergeCell ref="BA7:BA12"/>
    <mergeCell ref="BB7:BB12"/>
    <mergeCell ref="AS7:AS12"/>
    <mergeCell ref="AT7:AT12"/>
    <mergeCell ref="Y4:AI4"/>
    <mergeCell ref="AE7:AE12"/>
    <mergeCell ref="AE5:AI5"/>
    <mergeCell ref="AE6:AI6"/>
    <mergeCell ref="A86:B92"/>
    <mergeCell ref="D86:M87"/>
    <mergeCell ref="C86:C92"/>
    <mergeCell ref="Y90:AD90"/>
    <mergeCell ref="Y91:AD92"/>
    <mergeCell ref="AE86:AI87"/>
    <mergeCell ref="AE88:AI88"/>
    <mergeCell ref="AE89:AI89"/>
    <mergeCell ref="AE90:AI90"/>
    <mergeCell ref="AE91:AI92"/>
    <mergeCell ref="AP91:AT92"/>
    <mergeCell ref="AU86:AZ87"/>
    <mergeCell ref="AU88:AZ88"/>
    <mergeCell ref="AU89:AZ89"/>
    <mergeCell ref="AU90:AZ90"/>
    <mergeCell ref="AU91:AZ92"/>
    <mergeCell ref="BA86:BE87"/>
    <mergeCell ref="BA88:BE88"/>
    <mergeCell ref="BA89:BE89"/>
    <mergeCell ref="BA90:BE90"/>
    <mergeCell ref="BA91:BE92"/>
    <mergeCell ref="AP86:AT87"/>
    <mergeCell ref="AP88:AT88"/>
    <mergeCell ref="AP89:AT89"/>
    <mergeCell ref="AP90:AT90"/>
    <mergeCell ref="C64:C65"/>
    <mergeCell ref="C70:C71"/>
    <mergeCell ref="AJ86:AO87"/>
    <mergeCell ref="AJ88:AO88"/>
    <mergeCell ref="AJ89:AO89"/>
    <mergeCell ref="AJ90:AO90"/>
    <mergeCell ref="AJ91:AO92"/>
    <mergeCell ref="N86:S87"/>
    <mergeCell ref="N88:S88"/>
    <mergeCell ref="N89:S89"/>
    <mergeCell ref="N91:S92"/>
    <mergeCell ref="T86:X87"/>
    <mergeCell ref="T88:X88"/>
    <mergeCell ref="T89:X89"/>
    <mergeCell ref="T90:X90"/>
    <mergeCell ref="T91:X92"/>
    <mergeCell ref="Y86:AD87"/>
    <mergeCell ref="Y88:AD88"/>
    <mergeCell ref="Y89:AD89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3"/>
  <sheetViews>
    <sheetView topLeftCell="A4" workbookViewId="0">
      <selection activeCell="W13" sqref="W13"/>
    </sheetView>
  </sheetViews>
  <sheetFormatPr defaultRowHeight="15" x14ac:dyDescent="0.25"/>
  <cols>
    <col min="1" max="1" width="2.140625" customWidth="1"/>
    <col min="2" max="2" width="2.7109375" customWidth="1"/>
    <col min="3" max="3" width="3.7109375" customWidth="1"/>
    <col min="4" max="4" width="3.42578125" customWidth="1"/>
    <col min="5" max="5" width="3.28515625" customWidth="1"/>
    <col min="6" max="6" width="3.42578125" customWidth="1"/>
    <col min="7" max="7" width="3" customWidth="1"/>
    <col min="8" max="8" width="3.140625" customWidth="1"/>
    <col min="9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140625" customWidth="1"/>
    <col min="16" max="17" width="3" customWidth="1"/>
    <col min="18" max="18" width="3.28515625" customWidth="1"/>
    <col min="19" max="22" width="3" customWidth="1"/>
    <col min="23" max="23" width="3.28515625" customWidth="1"/>
    <col min="24" max="24" width="3.42578125" customWidth="1"/>
    <col min="25" max="25" width="3.5703125" customWidth="1"/>
    <col min="26" max="26" width="3.42578125" customWidth="1"/>
    <col min="27" max="27" width="3.140625" customWidth="1"/>
    <col min="28" max="28" width="3" customWidth="1"/>
    <col min="29" max="29" width="2.85546875" customWidth="1"/>
    <col min="30" max="31" width="3.140625" customWidth="1"/>
    <col min="32" max="32" width="3" customWidth="1"/>
    <col min="33" max="33" width="3.42578125" customWidth="1"/>
    <col min="34" max="34" width="2.7109375" customWidth="1"/>
    <col min="35" max="35" width="2.85546875" customWidth="1"/>
    <col min="36" max="37" width="2.7109375" customWidth="1"/>
    <col min="38" max="38" width="3" customWidth="1"/>
    <col min="39" max="40" width="3.140625" customWidth="1"/>
    <col min="41" max="41" width="3" customWidth="1"/>
    <col min="42" max="42" width="3.140625" customWidth="1"/>
    <col min="43" max="44" width="2.85546875" customWidth="1"/>
    <col min="45" max="46" width="2.7109375" customWidth="1"/>
    <col min="47" max="47" width="2.85546875" customWidth="1"/>
    <col min="48" max="48" width="2.7109375" customWidth="1"/>
    <col min="49" max="49" width="2.85546875" customWidth="1"/>
    <col min="50" max="50" width="3.28515625" customWidth="1"/>
    <col min="51" max="51" width="2.85546875" customWidth="1"/>
    <col min="52" max="52" width="3.140625" customWidth="1"/>
    <col min="53" max="53" width="3" customWidth="1"/>
    <col min="54" max="54" width="2.85546875" customWidth="1"/>
  </cols>
  <sheetData>
    <row r="1" spans="1:54" ht="20.25" x14ac:dyDescent="0.25">
      <c r="A1" s="359" t="s">
        <v>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  <c r="BA1" s="360"/>
      <c r="BB1" s="360"/>
    </row>
    <row r="2" spans="1:54" ht="15.75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</row>
    <row r="3" spans="1:54" ht="15.75" thickBot="1" x14ac:dyDescent="0.3">
      <c r="A3" s="361" t="s">
        <v>51</v>
      </c>
      <c r="B3" s="362"/>
      <c r="C3" s="367" t="s">
        <v>52</v>
      </c>
      <c r="D3" s="367"/>
      <c r="E3" s="367"/>
      <c r="F3" s="367"/>
      <c r="G3" s="368" t="s">
        <v>53</v>
      </c>
      <c r="H3" s="369"/>
      <c r="I3" s="369"/>
      <c r="J3" s="369"/>
      <c r="K3" s="370"/>
      <c r="L3" s="368" t="s">
        <v>54</v>
      </c>
      <c r="M3" s="369"/>
      <c r="N3" s="369"/>
      <c r="O3" s="369"/>
      <c r="P3" s="370"/>
      <c r="Q3" s="371" t="s">
        <v>55</v>
      </c>
      <c r="R3" s="371"/>
      <c r="S3" s="371"/>
      <c r="T3" s="371"/>
      <c r="U3" s="368" t="s">
        <v>56</v>
      </c>
      <c r="V3" s="369"/>
      <c r="W3" s="369"/>
      <c r="X3" s="370"/>
      <c r="Y3" s="368" t="s">
        <v>57</v>
      </c>
      <c r="Z3" s="369"/>
      <c r="AA3" s="369"/>
      <c r="AB3" s="369"/>
      <c r="AC3" s="370"/>
      <c r="AD3" s="371" t="s">
        <v>58</v>
      </c>
      <c r="AE3" s="371"/>
      <c r="AF3" s="371"/>
      <c r="AG3" s="371"/>
      <c r="AH3" s="368" t="s">
        <v>59</v>
      </c>
      <c r="AI3" s="369"/>
      <c r="AJ3" s="369"/>
      <c r="AK3" s="370"/>
      <c r="AL3" s="369" t="s">
        <v>60</v>
      </c>
      <c r="AM3" s="369"/>
      <c r="AN3" s="369"/>
      <c r="AO3" s="369"/>
      <c r="AP3" s="370"/>
      <c r="AQ3" s="371" t="s">
        <v>61</v>
      </c>
      <c r="AR3" s="371"/>
      <c r="AS3" s="371"/>
      <c r="AT3" s="371"/>
      <c r="AU3" s="371" t="s">
        <v>62</v>
      </c>
      <c r="AV3" s="371"/>
      <c r="AW3" s="371"/>
      <c r="AX3" s="371"/>
      <c r="AY3" s="371"/>
      <c r="AZ3" s="372" t="s">
        <v>63</v>
      </c>
      <c r="BA3" s="373"/>
      <c r="BB3" s="374"/>
    </row>
    <row r="4" spans="1:54" x14ac:dyDescent="0.25">
      <c r="A4" s="363"/>
      <c r="B4" s="364"/>
      <c r="C4" s="68">
        <v>2</v>
      </c>
      <c r="D4" s="69">
        <v>9</v>
      </c>
      <c r="E4" s="69">
        <v>16</v>
      </c>
      <c r="F4" s="70">
        <v>23</v>
      </c>
      <c r="G4" s="68">
        <v>30</v>
      </c>
      <c r="H4" s="69">
        <v>7</v>
      </c>
      <c r="I4" s="69">
        <v>14</v>
      </c>
      <c r="J4" s="69">
        <v>21</v>
      </c>
      <c r="K4" s="70">
        <v>28</v>
      </c>
      <c r="L4" s="68">
        <v>4</v>
      </c>
      <c r="M4" s="69">
        <v>11</v>
      </c>
      <c r="N4" s="69">
        <v>18</v>
      </c>
      <c r="O4" s="70">
        <v>25</v>
      </c>
      <c r="P4" s="68">
        <v>2</v>
      </c>
      <c r="Q4" s="69">
        <v>9</v>
      </c>
      <c r="R4" s="69">
        <v>16</v>
      </c>
      <c r="S4" s="70">
        <v>23</v>
      </c>
      <c r="T4" s="68">
        <v>30</v>
      </c>
      <c r="U4" s="69">
        <v>6</v>
      </c>
      <c r="V4" s="69">
        <v>13</v>
      </c>
      <c r="W4" s="69">
        <v>20</v>
      </c>
      <c r="X4" s="70">
        <v>27</v>
      </c>
      <c r="Y4" s="68">
        <v>3</v>
      </c>
      <c r="Z4" s="69">
        <v>10</v>
      </c>
      <c r="AA4" s="69">
        <v>17</v>
      </c>
      <c r="AB4" s="70">
        <v>24</v>
      </c>
      <c r="AC4" s="68">
        <v>3</v>
      </c>
      <c r="AD4" s="69">
        <v>10</v>
      </c>
      <c r="AE4" s="69">
        <v>17</v>
      </c>
      <c r="AF4" s="70">
        <v>24</v>
      </c>
      <c r="AG4" s="68">
        <v>31</v>
      </c>
      <c r="AH4" s="69">
        <v>7</v>
      </c>
      <c r="AI4" s="69">
        <v>14</v>
      </c>
      <c r="AJ4" s="69">
        <v>21</v>
      </c>
      <c r="AK4" s="70">
        <v>28</v>
      </c>
      <c r="AL4" s="68">
        <v>5</v>
      </c>
      <c r="AM4" s="69">
        <v>12</v>
      </c>
      <c r="AN4" s="69">
        <v>19</v>
      </c>
      <c r="AO4" s="70">
        <v>26</v>
      </c>
      <c r="AP4" s="68">
        <v>2</v>
      </c>
      <c r="AQ4" s="69">
        <v>9</v>
      </c>
      <c r="AR4" s="69">
        <v>16</v>
      </c>
      <c r="AS4" s="71">
        <v>23</v>
      </c>
      <c r="AT4" s="68">
        <v>30</v>
      </c>
      <c r="AU4" s="69">
        <v>7</v>
      </c>
      <c r="AV4" s="69">
        <v>14</v>
      </c>
      <c r="AW4" s="69">
        <v>21</v>
      </c>
      <c r="AX4" s="70">
        <v>28</v>
      </c>
      <c r="AY4" s="68">
        <v>4</v>
      </c>
      <c r="AZ4" s="72">
        <v>11</v>
      </c>
      <c r="BA4" s="72">
        <v>18</v>
      </c>
      <c r="BB4" s="72">
        <v>25</v>
      </c>
    </row>
    <row r="5" spans="1:54" ht="15.75" customHeight="1" thickBot="1" x14ac:dyDescent="0.3">
      <c r="A5" s="365"/>
      <c r="B5" s="366"/>
      <c r="C5" s="74">
        <v>8</v>
      </c>
      <c r="D5" s="75">
        <v>15</v>
      </c>
      <c r="E5" s="75">
        <v>22</v>
      </c>
      <c r="F5" s="76">
        <v>29</v>
      </c>
      <c r="G5" s="74">
        <v>6</v>
      </c>
      <c r="H5" s="75">
        <v>13</v>
      </c>
      <c r="I5" s="75">
        <v>20</v>
      </c>
      <c r="J5" s="75">
        <v>27</v>
      </c>
      <c r="K5" s="76">
        <v>3</v>
      </c>
      <c r="L5" s="74">
        <v>10</v>
      </c>
      <c r="M5" s="75">
        <v>17</v>
      </c>
      <c r="N5" s="75">
        <v>24</v>
      </c>
      <c r="O5" s="76">
        <v>1</v>
      </c>
      <c r="P5" s="74">
        <v>8</v>
      </c>
      <c r="Q5" s="75">
        <v>15</v>
      </c>
      <c r="R5" s="75">
        <v>22</v>
      </c>
      <c r="S5" s="76">
        <v>29</v>
      </c>
      <c r="T5" s="74">
        <v>5</v>
      </c>
      <c r="U5" s="75">
        <v>12</v>
      </c>
      <c r="V5" s="75">
        <v>19</v>
      </c>
      <c r="W5" s="75">
        <v>26</v>
      </c>
      <c r="X5" s="76">
        <v>2</v>
      </c>
      <c r="Y5" s="74">
        <v>9</v>
      </c>
      <c r="Z5" s="75">
        <v>16</v>
      </c>
      <c r="AA5" s="75">
        <v>23</v>
      </c>
      <c r="AB5" s="76">
        <v>2</v>
      </c>
      <c r="AC5" s="74">
        <v>9</v>
      </c>
      <c r="AD5" s="75">
        <v>16</v>
      </c>
      <c r="AE5" s="75">
        <v>23</v>
      </c>
      <c r="AF5" s="76">
        <v>30</v>
      </c>
      <c r="AG5" s="74">
        <v>6</v>
      </c>
      <c r="AH5" s="75">
        <v>13</v>
      </c>
      <c r="AI5" s="75">
        <v>20</v>
      </c>
      <c r="AJ5" s="75">
        <v>27</v>
      </c>
      <c r="AK5" s="76">
        <v>4</v>
      </c>
      <c r="AL5" s="74">
        <v>11</v>
      </c>
      <c r="AM5" s="75">
        <v>18</v>
      </c>
      <c r="AN5" s="75">
        <v>25</v>
      </c>
      <c r="AO5" s="76">
        <v>1</v>
      </c>
      <c r="AP5" s="74">
        <v>8</v>
      </c>
      <c r="AQ5" s="75">
        <v>15</v>
      </c>
      <c r="AR5" s="75">
        <v>22</v>
      </c>
      <c r="AS5" s="77">
        <v>29</v>
      </c>
      <c r="AT5" s="74">
        <v>6</v>
      </c>
      <c r="AU5" s="75">
        <v>13</v>
      </c>
      <c r="AV5" s="75">
        <v>20</v>
      </c>
      <c r="AW5" s="75">
        <v>27</v>
      </c>
      <c r="AX5" s="76">
        <v>3</v>
      </c>
      <c r="AY5" s="74">
        <v>10</v>
      </c>
      <c r="AZ5" s="78">
        <v>17</v>
      </c>
      <c r="BA5" s="78">
        <v>24</v>
      </c>
      <c r="BB5" s="78">
        <v>31</v>
      </c>
    </row>
    <row r="6" spans="1:54" x14ac:dyDescent="0.25">
      <c r="A6" s="353">
        <v>1</v>
      </c>
      <c r="B6" s="354"/>
      <c r="C6" s="79"/>
      <c r="D6" s="80"/>
      <c r="E6" s="80"/>
      <c r="F6" s="81"/>
      <c r="G6" s="82"/>
      <c r="H6" s="82"/>
      <c r="I6" s="80"/>
      <c r="J6" s="80"/>
      <c r="K6" s="83"/>
      <c r="L6" s="84" t="s">
        <v>64</v>
      </c>
      <c r="M6" s="82"/>
      <c r="N6" s="80"/>
      <c r="O6" s="80"/>
      <c r="P6" s="81"/>
      <c r="Q6" s="82"/>
      <c r="R6" s="80"/>
      <c r="S6" s="80"/>
      <c r="T6" s="83" t="s">
        <v>66</v>
      </c>
      <c r="U6" s="79" t="s">
        <v>66</v>
      </c>
      <c r="V6" s="80"/>
      <c r="W6" s="85" t="s">
        <v>65</v>
      </c>
      <c r="X6" s="86" t="s">
        <v>65</v>
      </c>
      <c r="Y6" s="79"/>
      <c r="Z6" s="82"/>
      <c r="AA6" s="80"/>
      <c r="AB6" s="80"/>
      <c r="AC6" s="83"/>
      <c r="AD6" s="79"/>
      <c r="AE6" s="80"/>
      <c r="AF6" s="80"/>
      <c r="AG6" s="81"/>
      <c r="AH6" s="82"/>
      <c r="AI6" s="80"/>
      <c r="AJ6" s="80" t="s">
        <v>65</v>
      </c>
      <c r="AK6" s="83" t="s">
        <v>65</v>
      </c>
      <c r="AL6" s="79"/>
      <c r="AM6" s="87"/>
      <c r="AN6" s="85"/>
      <c r="AO6" s="80"/>
      <c r="AP6" s="81"/>
      <c r="AQ6" s="82"/>
      <c r="AR6" s="80"/>
      <c r="AS6" s="80"/>
      <c r="AT6" s="86" t="s">
        <v>66</v>
      </c>
      <c r="AU6" s="84" t="str">
        <f t="shared" ref="AU6:BB7" ca="1" si="0">$AU$7</f>
        <v>К</v>
      </c>
      <c r="AV6" s="85" t="str">
        <f t="shared" ca="1" si="0"/>
        <v>К</v>
      </c>
      <c r="AW6" s="85" t="str">
        <f t="shared" ca="1" si="0"/>
        <v>К</v>
      </c>
      <c r="AX6" s="85" t="str">
        <f t="shared" ca="1" si="0"/>
        <v>К</v>
      </c>
      <c r="AY6" s="88" t="str">
        <f t="shared" ca="1" si="0"/>
        <v>К</v>
      </c>
      <c r="AZ6" s="87" t="str">
        <f t="shared" ca="1" si="0"/>
        <v>К</v>
      </c>
      <c r="BA6" s="85" t="str">
        <f t="shared" ca="1" si="0"/>
        <v>К</v>
      </c>
      <c r="BB6" s="85" t="str">
        <f t="shared" ca="1" si="0"/>
        <v>К</v>
      </c>
    </row>
    <row r="7" spans="1:54" ht="19.5" customHeight="1" thickBot="1" x14ac:dyDescent="0.3">
      <c r="A7" s="355"/>
      <c r="B7" s="356"/>
      <c r="C7" s="89"/>
      <c r="D7" s="90"/>
      <c r="E7" s="90"/>
      <c r="F7" s="91"/>
      <c r="G7" s="92"/>
      <c r="H7" s="92"/>
      <c r="I7" s="90"/>
      <c r="J7" s="90"/>
      <c r="K7" s="93"/>
      <c r="L7" s="94" t="s">
        <v>64</v>
      </c>
      <c r="M7" s="92"/>
      <c r="N7" s="90"/>
      <c r="O7" s="90"/>
      <c r="P7" s="91"/>
      <c r="Q7" s="92"/>
      <c r="R7" s="90"/>
      <c r="S7" s="90"/>
      <c r="T7" s="93" t="s">
        <v>66</v>
      </c>
      <c r="U7" s="89" t="s">
        <v>66</v>
      </c>
      <c r="V7" s="90"/>
      <c r="W7" s="95" t="s">
        <v>65</v>
      </c>
      <c r="X7" s="96" t="s">
        <v>65</v>
      </c>
      <c r="Y7" s="89"/>
      <c r="Z7" s="92"/>
      <c r="AA7" s="90"/>
      <c r="AB7" s="90"/>
      <c r="AC7" s="93"/>
      <c r="AD7" s="89"/>
      <c r="AE7" s="90"/>
      <c r="AF7" s="90"/>
      <c r="AG7" s="91"/>
      <c r="AH7" s="92"/>
      <c r="AI7" s="90" t="s">
        <v>65</v>
      </c>
      <c r="AJ7" s="90" t="s">
        <v>65</v>
      </c>
      <c r="AK7" s="93"/>
      <c r="AL7" s="89"/>
      <c r="AM7" s="97"/>
      <c r="AN7" s="95"/>
      <c r="AO7" s="90"/>
      <c r="AP7" s="91"/>
      <c r="AQ7" s="92"/>
      <c r="AR7" s="90"/>
      <c r="AS7" s="90"/>
      <c r="AT7" s="96" t="s">
        <v>66</v>
      </c>
      <c r="AU7" s="94" t="str">
        <f t="shared" ca="1" si="0"/>
        <v>К</v>
      </c>
      <c r="AV7" s="95" t="str">
        <f t="shared" ca="1" si="0"/>
        <v>К</v>
      </c>
      <c r="AW7" s="95" t="str">
        <f t="shared" ca="1" si="0"/>
        <v>К</v>
      </c>
      <c r="AX7" s="95" t="str">
        <f t="shared" ca="1" si="0"/>
        <v>К</v>
      </c>
      <c r="AY7" s="98" t="str">
        <f t="shared" ca="1" si="0"/>
        <v>К</v>
      </c>
      <c r="AZ7" s="97" t="str">
        <f t="shared" ca="1" si="0"/>
        <v>К</v>
      </c>
      <c r="BA7" s="95" t="str">
        <f t="shared" ca="1" si="0"/>
        <v>К</v>
      </c>
      <c r="BB7" s="95" t="str">
        <f t="shared" ca="1" si="0"/>
        <v>К</v>
      </c>
    </row>
    <row r="8" spans="1:54" ht="15.75" thickBot="1" x14ac:dyDescent="0.3">
      <c r="A8" s="353">
        <v>2</v>
      </c>
      <c r="B8" s="354"/>
      <c r="C8" s="79"/>
      <c r="D8" s="80"/>
      <c r="E8" s="80"/>
      <c r="F8" s="83"/>
      <c r="G8" s="79"/>
      <c r="H8" s="82"/>
      <c r="I8" s="80"/>
      <c r="J8" s="80"/>
      <c r="K8" s="83"/>
      <c r="L8" s="79"/>
      <c r="M8" s="82"/>
      <c r="N8" s="80" t="s">
        <v>65</v>
      </c>
      <c r="O8" s="80" t="s">
        <v>65</v>
      </c>
      <c r="P8" s="86"/>
      <c r="Q8" s="84"/>
      <c r="R8" s="85"/>
      <c r="S8" s="85"/>
      <c r="T8" s="86"/>
      <c r="U8" s="84"/>
      <c r="V8" s="85"/>
      <c r="W8" s="85"/>
      <c r="X8" s="86"/>
      <c r="Y8" s="84"/>
      <c r="Z8" s="87"/>
      <c r="AA8" s="85"/>
      <c r="AB8" s="85"/>
      <c r="AC8" s="86"/>
      <c r="AD8" s="84" t="s">
        <v>65</v>
      </c>
      <c r="AE8" s="85" t="s">
        <v>65</v>
      </c>
      <c r="AF8" s="85" t="s">
        <v>65</v>
      </c>
      <c r="AG8" s="86" t="s">
        <v>67</v>
      </c>
      <c r="AH8" s="84"/>
      <c r="AI8" s="84"/>
      <c r="AJ8" s="84"/>
      <c r="AK8" s="79"/>
      <c r="AL8" s="79"/>
      <c r="AM8" s="79"/>
      <c r="AN8" s="79"/>
      <c r="AO8" s="79"/>
      <c r="AP8" s="79"/>
      <c r="AQ8" s="79"/>
      <c r="AR8" s="80"/>
      <c r="AS8" s="80"/>
      <c r="AT8" s="86" t="s">
        <v>66</v>
      </c>
      <c r="AU8" s="84" t="s">
        <v>66</v>
      </c>
      <c r="AV8" s="85" t="s">
        <v>66</v>
      </c>
      <c r="AW8" s="85" t="s">
        <v>66</v>
      </c>
      <c r="AX8" s="85" t="s">
        <v>66</v>
      </c>
      <c r="AY8" s="86" t="s">
        <v>66</v>
      </c>
      <c r="AZ8" s="84" t="s">
        <v>66</v>
      </c>
      <c r="BA8" s="85" t="s">
        <v>66</v>
      </c>
      <c r="BB8" s="85" t="s">
        <v>66</v>
      </c>
    </row>
    <row r="9" spans="1:54" ht="15.75" thickBot="1" x14ac:dyDescent="0.3">
      <c r="A9" s="355"/>
      <c r="B9" s="356"/>
      <c r="C9" s="89"/>
      <c r="D9" s="90"/>
      <c r="E9" s="90"/>
      <c r="F9" s="93"/>
      <c r="G9" s="89"/>
      <c r="H9" s="92"/>
      <c r="I9" s="90"/>
      <c r="J9" s="90"/>
      <c r="K9" s="93"/>
      <c r="L9" s="89"/>
      <c r="M9" s="92"/>
      <c r="N9" s="90" t="s">
        <v>65</v>
      </c>
      <c r="O9" s="90" t="s">
        <v>65</v>
      </c>
      <c r="P9" s="96"/>
      <c r="Q9" s="94"/>
      <c r="R9" s="95"/>
      <c r="S9" s="95"/>
      <c r="T9" s="96"/>
      <c r="U9" s="94"/>
      <c r="V9" s="95"/>
      <c r="W9" s="95"/>
      <c r="X9" s="96"/>
      <c r="Y9" s="94"/>
      <c r="Z9" s="97"/>
      <c r="AA9" s="95"/>
      <c r="AB9" s="95"/>
      <c r="AC9" s="96"/>
      <c r="AD9" s="94" t="s">
        <v>65</v>
      </c>
      <c r="AE9" s="95" t="s">
        <v>65</v>
      </c>
      <c r="AF9" s="95"/>
      <c r="AG9" s="96" t="s">
        <v>67</v>
      </c>
      <c r="AH9" s="84"/>
      <c r="AI9" s="84"/>
      <c r="AJ9" s="84"/>
      <c r="AK9" s="79"/>
      <c r="AL9" s="79"/>
      <c r="AM9" s="79"/>
      <c r="AN9" s="79"/>
      <c r="AO9" s="79"/>
      <c r="AP9" s="79"/>
      <c r="AQ9" s="89"/>
      <c r="AR9" s="90"/>
      <c r="AS9" s="90"/>
      <c r="AT9" s="96" t="s">
        <v>66</v>
      </c>
      <c r="AU9" s="94" t="s">
        <v>66</v>
      </c>
      <c r="AV9" s="95" t="s">
        <v>66</v>
      </c>
      <c r="AW9" s="95" t="s">
        <v>66</v>
      </c>
      <c r="AX9" s="95" t="s">
        <v>66</v>
      </c>
      <c r="AY9" s="96" t="s">
        <v>66</v>
      </c>
      <c r="AZ9" s="94" t="s">
        <v>66</v>
      </c>
      <c r="BA9" s="95" t="s">
        <v>66</v>
      </c>
      <c r="BB9" s="95" t="s">
        <v>66</v>
      </c>
    </row>
    <row r="10" spans="1:54" x14ac:dyDescent="0.25">
      <c r="A10" s="353">
        <v>3</v>
      </c>
      <c r="B10" s="354"/>
      <c r="C10" s="79"/>
      <c r="D10" s="80"/>
      <c r="E10" s="80"/>
      <c r="F10" s="83"/>
      <c r="G10" s="79"/>
      <c r="H10" s="82"/>
      <c r="I10" s="80"/>
      <c r="J10" s="80"/>
      <c r="K10" s="99" t="s">
        <v>65</v>
      </c>
      <c r="L10" s="100" t="s">
        <v>65</v>
      </c>
      <c r="M10" s="119" t="s">
        <v>65</v>
      </c>
      <c r="N10" s="101" t="s">
        <v>67</v>
      </c>
      <c r="O10" s="101" t="s">
        <v>67</v>
      </c>
      <c r="P10" s="102"/>
      <c r="Q10" s="103"/>
      <c r="R10" s="104"/>
      <c r="S10" s="104"/>
      <c r="T10" s="99"/>
      <c r="U10" s="100"/>
      <c r="V10" s="104"/>
      <c r="W10" s="104"/>
      <c r="X10" s="99"/>
      <c r="Y10" s="100"/>
      <c r="Z10" s="105"/>
      <c r="AA10" s="104"/>
      <c r="AB10" s="104" t="s">
        <v>65</v>
      </c>
      <c r="AC10" s="99" t="s">
        <v>65</v>
      </c>
      <c r="AD10" s="100" t="s">
        <v>67</v>
      </c>
      <c r="AE10" s="101" t="s">
        <v>67</v>
      </c>
      <c r="AF10" s="101"/>
      <c r="AG10" s="102"/>
      <c r="AH10" s="103"/>
      <c r="AI10" s="101"/>
      <c r="AJ10" s="104"/>
      <c r="AK10" s="99"/>
      <c r="AL10" s="100"/>
      <c r="AM10" s="105"/>
      <c r="AN10" s="104"/>
      <c r="AO10" s="104"/>
      <c r="AP10" s="99"/>
      <c r="AQ10" s="100"/>
      <c r="AR10" s="104"/>
      <c r="AS10" s="104"/>
      <c r="AT10" s="102" t="s">
        <v>66</v>
      </c>
      <c r="AU10" s="103" t="s">
        <v>66</v>
      </c>
      <c r="AV10" s="101" t="s">
        <v>66</v>
      </c>
      <c r="AW10" s="101" t="s">
        <v>66</v>
      </c>
      <c r="AX10" s="101" t="s">
        <v>66</v>
      </c>
      <c r="AY10" s="102" t="s">
        <v>66</v>
      </c>
      <c r="AZ10" s="103" t="s">
        <v>66</v>
      </c>
      <c r="BA10" s="101" t="s">
        <v>66</v>
      </c>
      <c r="BB10" s="101" t="s">
        <v>66</v>
      </c>
    </row>
    <row r="11" spans="1:54" ht="15.75" thickBot="1" x14ac:dyDescent="0.3">
      <c r="A11" s="355"/>
      <c r="B11" s="356"/>
      <c r="C11" s="89"/>
      <c r="D11" s="90"/>
      <c r="E11" s="90"/>
      <c r="F11" s="93"/>
      <c r="G11" s="89"/>
      <c r="H11" s="92"/>
      <c r="I11" s="90"/>
      <c r="J11" s="90"/>
      <c r="K11" s="106" t="s">
        <v>65</v>
      </c>
      <c r="L11" s="107" t="s">
        <v>65</v>
      </c>
      <c r="M11" s="120"/>
      <c r="N11" s="108" t="s">
        <v>67</v>
      </c>
      <c r="O11" s="108" t="s">
        <v>67</v>
      </c>
      <c r="P11" s="109"/>
      <c r="Q11" s="110"/>
      <c r="R11" s="111"/>
      <c r="S11" s="111"/>
      <c r="T11" s="106"/>
      <c r="U11" s="107"/>
      <c r="V11" s="111"/>
      <c r="W11" s="111"/>
      <c r="X11" s="106"/>
      <c r="Y11" s="107"/>
      <c r="Z11" s="112"/>
      <c r="AA11" s="111"/>
      <c r="AB11" s="111" t="s">
        <v>65</v>
      </c>
      <c r="AC11" s="106" t="s">
        <v>65</v>
      </c>
      <c r="AD11" s="107" t="s">
        <v>67</v>
      </c>
      <c r="AE11" s="108" t="s">
        <v>67</v>
      </c>
      <c r="AF11" s="108"/>
      <c r="AG11" s="109"/>
      <c r="AH11" s="110"/>
      <c r="AI11" s="108"/>
      <c r="AJ11" s="111"/>
      <c r="AK11" s="106"/>
      <c r="AL11" s="107"/>
      <c r="AM11" s="112"/>
      <c r="AN11" s="111"/>
      <c r="AO11" s="111"/>
      <c r="AP11" s="106"/>
      <c r="AQ11" s="107"/>
      <c r="AR11" s="111"/>
      <c r="AS11" s="111"/>
      <c r="AT11" s="109" t="s">
        <v>66</v>
      </c>
      <c r="AU11" s="110" t="s">
        <v>66</v>
      </c>
      <c r="AV11" s="108" t="s">
        <v>66</v>
      </c>
      <c r="AW11" s="108" t="s">
        <v>66</v>
      </c>
      <c r="AX11" s="108" t="s">
        <v>66</v>
      </c>
      <c r="AY11" s="109" t="s">
        <v>66</v>
      </c>
      <c r="AZ11" s="110" t="s">
        <v>66</v>
      </c>
      <c r="BA11" s="108" t="s">
        <v>66</v>
      </c>
      <c r="BB11" s="108" t="s">
        <v>66</v>
      </c>
    </row>
    <row r="12" spans="1:54" x14ac:dyDescent="0.25">
      <c r="A12" s="353">
        <v>4</v>
      </c>
      <c r="B12" s="354"/>
      <c r="C12" s="79"/>
      <c r="D12" s="80" t="s">
        <v>65</v>
      </c>
      <c r="E12" s="80" t="s">
        <v>65</v>
      </c>
      <c r="F12" s="86" t="s">
        <v>65</v>
      </c>
      <c r="G12" s="84" t="s">
        <v>67</v>
      </c>
      <c r="H12" s="87" t="s">
        <v>67</v>
      </c>
      <c r="I12" s="85"/>
      <c r="J12" s="85"/>
      <c r="K12" s="86"/>
      <c r="L12" s="79"/>
      <c r="M12" s="82"/>
      <c r="N12" s="80"/>
      <c r="O12" s="80"/>
      <c r="P12" s="83"/>
      <c r="Q12" s="79"/>
      <c r="R12" s="80"/>
      <c r="S12" s="80"/>
      <c r="T12" s="83"/>
      <c r="U12" s="79"/>
      <c r="V12" s="85" t="s">
        <v>65</v>
      </c>
      <c r="W12" s="85" t="s">
        <v>65</v>
      </c>
      <c r="X12" s="86" t="s">
        <v>65</v>
      </c>
      <c r="Y12" s="79"/>
      <c r="Z12" s="82"/>
      <c r="AA12" s="80"/>
      <c r="AB12" s="80"/>
      <c r="AC12" s="83"/>
      <c r="AD12" s="79"/>
      <c r="AE12" s="80"/>
      <c r="AF12" s="80"/>
      <c r="AG12" s="83"/>
      <c r="AH12" s="79"/>
      <c r="AI12" s="80"/>
      <c r="AJ12" s="85"/>
      <c r="AK12" s="86"/>
      <c r="AL12" s="84"/>
      <c r="AM12" s="87"/>
      <c r="AN12" s="85"/>
      <c r="AO12" s="85" t="s">
        <v>69</v>
      </c>
      <c r="AP12" s="86" t="s">
        <v>69</v>
      </c>
      <c r="AQ12" s="84" t="s">
        <v>69</v>
      </c>
      <c r="AR12" s="85" t="s">
        <v>69</v>
      </c>
      <c r="AS12" s="85" t="s">
        <v>69</v>
      </c>
      <c r="AT12" s="86" t="s">
        <v>69</v>
      </c>
      <c r="AU12" s="79"/>
      <c r="AV12" s="80"/>
      <c r="AW12" s="80"/>
      <c r="AX12" s="80"/>
      <c r="AY12" s="83"/>
      <c r="AZ12" s="113"/>
      <c r="BA12" s="114"/>
      <c r="BB12" s="114"/>
    </row>
    <row r="13" spans="1:54" ht="15.75" thickBot="1" x14ac:dyDescent="0.3">
      <c r="A13" s="355"/>
      <c r="B13" s="356"/>
      <c r="C13" s="89"/>
      <c r="D13" s="90" t="s">
        <v>65</v>
      </c>
      <c r="E13" s="90" t="s">
        <v>65</v>
      </c>
      <c r="F13" s="96" t="s">
        <v>65</v>
      </c>
      <c r="G13" s="94" t="s">
        <v>67</v>
      </c>
      <c r="H13" s="97" t="s">
        <v>67</v>
      </c>
      <c r="I13" s="95"/>
      <c r="J13" s="95"/>
      <c r="K13" s="96"/>
      <c r="L13" s="89"/>
      <c r="M13" s="92"/>
      <c r="N13" s="90"/>
      <c r="O13" s="90"/>
      <c r="P13" s="93"/>
      <c r="Q13" s="89"/>
      <c r="R13" s="90"/>
      <c r="S13" s="90"/>
      <c r="T13" s="93"/>
      <c r="U13" s="89"/>
      <c r="V13" s="95" t="s">
        <v>65</v>
      </c>
      <c r="W13" s="95" t="s">
        <v>65</v>
      </c>
      <c r="X13" s="96"/>
      <c r="Y13" s="89"/>
      <c r="Z13" s="92"/>
      <c r="AA13" s="90"/>
      <c r="AB13" s="90"/>
      <c r="AC13" s="93"/>
      <c r="AD13" s="89"/>
      <c r="AE13" s="90"/>
      <c r="AF13" s="90"/>
      <c r="AG13" s="93"/>
      <c r="AH13" s="89"/>
      <c r="AI13" s="90"/>
      <c r="AJ13" s="95"/>
      <c r="AK13" s="96"/>
      <c r="AL13" s="94"/>
      <c r="AM13" s="97"/>
      <c r="AN13" s="95"/>
      <c r="AO13" s="95" t="s">
        <v>69</v>
      </c>
      <c r="AP13" s="96" t="s">
        <v>69</v>
      </c>
      <c r="AQ13" s="94" t="s">
        <v>69</v>
      </c>
      <c r="AR13" s="95" t="s">
        <v>69</v>
      </c>
      <c r="AS13" s="95" t="s">
        <v>69</v>
      </c>
      <c r="AT13" s="96" t="s">
        <v>69</v>
      </c>
      <c r="AU13" s="89"/>
      <c r="AV13" s="90"/>
      <c r="AW13" s="90"/>
      <c r="AX13" s="90"/>
      <c r="AY13" s="93"/>
      <c r="AZ13" s="115"/>
      <c r="BA13" s="116"/>
      <c r="BB13" s="116"/>
    </row>
    <row r="14" spans="1:54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</row>
    <row r="15" spans="1:54" ht="20.25" x14ac:dyDescent="0.3">
      <c r="A15" s="67"/>
      <c r="B15" s="358" t="s">
        <v>70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</row>
    <row r="16" spans="1:54" ht="15.75" thickBot="1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</row>
    <row r="17" spans="1:54" x14ac:dyDescent="0.25">
      <c r="A17" s="1"/>
      <c r="B17" s="1"/>
      <c r="C17" s="349"/>
      <c r="D17" s="350"/>
      <c r="E17" s="1"/>
      <c r="F17" s="346" t="s">
        <v>71</v>
      </c>
      <c r="G17" s="346"/>
      <c r="H17" s="346"/>
      <c r="I17" s="346"/>
      <c r="J17" s="346"/>
      <c r="K17" s="346"/>
      <c r="L17" s="346"/>
      <c r="M17" s="346"/>
      <c r="N17" s="118"/>
      <c r="O17" s="1"/>
      <c r="P17" s="349" t="s">
        <v>65</v>
      </c>
      <c r="Q17" s="350"/>
      <c r="R17" s="1"/>
      <c r="S17" s="346" t="s">
        <v>72</v>
      </c>
      <c r="T17" s="346"/>
      <c r="U17" s="346"/>
      <c r="V17" s="346"/>
      <c r="W17" s="346"/>
      <c r="X17" s="346"/>
      <c r="Y17" s="346"/>
      <c r="Z17" s="1"/>
      <c r="AA17" s="1"/>
      <c r="AB17" s="347"/>
      <c r="AC17" s="347"/>
      <c r="AD17" s="10"/>
      <c r="AE17" s="357"/>
      <c r="AF17" s="357"/>
      <c r="AG17" s="357"/>
      <c r="AH17" s="357"/>
      <c r="AI17" s="357"/>
      <c r="AJ17" s="357"/>
      <c r="AK17" s="357"/>
      <c r="AL17" s="1"/>
      <c r="AM17" s="349" t="s">
        <v>69</v>
      </c>
      <c r="AN17" s="350"/>
      <c r="AO17" s="1"/>
      <c r="AP17" s="346" t="s">
        <v>9</v>
      </c>
      <c r="AQ17" s="346"/>
      <c r="AR17" s="346"/>
      <c r="AS17" s="346"/>
      <c r="AT17" s="346"/>
      <c r="AU17" s="346"/>
      <c r="AV17" s="1"/>
      <c r="AW17" s="1"/>
      <c r="AX17" s="347"/>
      <c r="AY17" s="347"/>
      <c r="AZ17" s="1"/>
      <c r="BA17" s="348"/>
      <c r="BB17" s="348"/>
    </row>
    <row r="18" spans="1:54" ht="28.5" customHeight="1" thickBot="1" x14ac:dyDescent="0.3">
      <c r="A18" s="1"/>
      <c r="B18" s="1"/>
      <c r="C18" s="351"/>
      <c r="D18" s="352"/>
      <c r="E18" s="1"/>
      <c r="F18" s="346"/>
      <c r="G18" s="346"/>
      <c r="H18" s="346"/>
      <c r="I18" s="346"/>
      <c r="J18" s="346"/>
      <c r="K18" s="346"/>
      <c r="L18" s="346"/>
      <c r="M18" s="346"/>
      <c r="N18" s="118"/>
      <c r="O18" s="1"/>
      <c r="P18" s="351"/>
      <c r="Q18" s="352"/>
      <c r="R18" s="1"/>
      <c r="S18" s="346"/>
      <c r="T18" s="346"/>
      <c r="U18" s="346"/>
      <c r="V18" s="346"/>
      <c r="W18" s="346"/>
      <c r="X18" s="346"/>
      <c r="Y18" s="346"/>
      <c r="Z18" s="1"/>
      <c r="AA18" s="1"/>
      <c r="AB18" s="347"/>
      <c r="AC18" s="347"/>
      <c r="AD18" s="10"/>
      <c r="AE18" s="357"/>
      <c r="AF18" s="357"/>
      <c r="AG18" s="357"/>
      <c r="AH18" s="357"/>
      <c r="AI18" s="357"/>
      <c r="AJ18" s="357"/>
      <c r="AK18" s="357"/>
      <c r="AL18" s="1"/>
      <c r="AM18" s="351"/>
      <c r="AN18" s="352"/>
      <c r="AO18" s="1"/>
      <c r="AP18" s="346"/>
      <c r="AQ18" s="346"/>
      <c r="AR18" s="346"/>
      <c r="AS18" s="346"/>
      <c r="AT18" s="346"/>
      <c r="AU18" s="346"/>
      <c r="AV18" s="1"/>
      <c r="AW18" s="1"/>
      <c r="AX18" s="347"/>
      <c r="AY18" s="347"/>
      <c r="AZ18" s="1"/>
      <c r="BA18" s="348"/>
      <c r="BB18" s="348"/>
    </row>
    <row r="19" spans="1:54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0"/>
      <c r="AY19" s="10"/>
      <c r="AZ19" s="1"/>
      <c r="BA19" s="1"/>
      <c r="BB19" s="1"/>
    </row>
    <row r="20" spans="1:54" x14ac:dyDescent="0.25">
      <c r="A20" s="1"/>
      <c r="B20" s="1"/>
      <c r="C20" s="349" t="s">
        <v>64</v>
      </c>
      <c r="D20" s="350"/>
      <c r="E20" s="1"/>
      <c r="F20" s="346" t="s">
        <v>73</v>
      </c>
      <c r="G20" s="346"/>
      <c r="H20" s="346"/>
      <c r="I20" s="346"/>
      <c r="J20" s="346"/>
      <c r="K20" s="346"/>
      <c r="L20" s="346"/>
      <c r="M20" s="346"/>
      <c r="N20" s="1"/>
      <c r="O20" s="1"/>
      <c r="P20" s="349" t="s">
        <v>67</v>
      </c>
      <c r="Q20" s="350"/>
      <c r="R20" s="1"/>
      <c r="S20" s="346" t="s">
        <v>92</v>
      </c>
      <c r="T20" s="346"/>
      <c r="U20" s="346"/>
      <c r="V20" s="346"/>
      <c r="W20" s="346"/>
      <c r="X20" s="346"/>
      <c r="Y20" s="346"/>
      <c r="Z20" s="1"/>
      <c r="AA20" s="1"/>
      <c r="AB20" s="349" t="s">
        <v>68</v>
      </c>
      <c r="AC20" s="350"/>
      <c r="AD20" s="1"/>
      <c r="AE20" s="346" t="s">
        <v>35</v>
      </c>
      <c r="AF20" s="346"/>
      <c r="AG20" s="346"/>
      <c r="AH20" s="346"/>
      <c r="AI20" s="346"/>
      <c r="AJ20" s="346"/>
      <c r="AK20" s="1"/>
      <c r="AL20" s="1"/>
      <c r="AM20" s="349" t="s">
        <v>66</v>
      </c>
      <c r="AN20" s="350"/>
      <c r="AO20" s="1"/>
      <c r="AP20" s="346" t="s">
        <v>74</v>
      </c>
      <c r="AQ20" s="346"/>
      <c r="AR20" s="346"/>
      <c r="AS20" s="346"/>
      <c r="AT20" s="346"/>
      <c r="AU20" s="346"/>
      <c r="AV20" s="1"/>
      <c r="AW20" s="1"/>
      <c r="AX20" s="347"/>
      <c r="AY20" s="347"/>
      <c r="AZ20" s="1"/>
      <c r="BA20" s="346"/>
      <c r="BB20" s="346"/>
    </row>
    <row r="21" spans="1:54" ht="27.75" customHeight="1" thickBot="1" x14ac:dyDescent="0.3">
      <c r="A21" s="1"/>
      <c r="B21" s="1"/>
      <c r="C21" s="351"/>
      <c r="D21" s="352"/>
      <c r="E21" s="1"/>
      <c r="F21" s="346"/>
      <c r="G21" s="346"/>
      <c r="H21" s="346"/>
      <c r="I21" s="346"/>
      <c r="J21" s="346"/>
      <c r="K21" s="346"/>
      <c r="L21" s="346"/>
      <c r="M21" s="346"/>
      <c r="N21" s="1"/>
      <c r="O21" s="1"/>
      <c r="P21" s="351"/>
      <c r="Q21" s="352"/>
      <c r="R21" s="1"/>
      <c r="S21" s="346"/>
      <c r="T21" s="346"/>
      <c r="U21" s="346"/>
      <c r="V21" s="346"/>
      <c r="W21" s="346"/>
      <c r="X21" s="346"/>
      <c r="Y21" s="346"/>
      <c r="Z21" s="1"/>
      <c r="AA21" s="1"/>
      <c r="AB21" s="351"/>
      <c r="AC21" s="352"/>
      <c r="AD21" s="1"/>
      <c r="AE21" s="346"/>
      <c r="AF21" s="346"/>
      <c r="AG21" s="346"/>
      <c r="AH21" s="346"/>
      <c r="AI21" s="346"/>
      <c r="AJ21" s="346"/>
      <c r="AK21" s="1"/>
      <c r="AL21" s="1"/>
      <c r="AM21" s="351"/>
      <c r="AN21" s="352"/>
      <c r="AO21" s="1"/>
      <c r="AP21" s="346"/>
      <c r="AQ21" s="346"/>
      <c r="AR21" s="346"/>
      <c r="AS21" s="346"/>
      <c r="AT21" s="346"/>
      <c r="AU21" s="346"/>
      <c r="AV21" s="1"/>
      <c r="AW21" s="1"/>
      <c r="AX21" s="347"/>
      <c r="AY21" s="347"/>
      <c r="AZ21" s="1"/>
      <c r="BA21" s="346"/>
      <c r="BB21" s="346"/>
    </row>
    <row r="22" spans="1:54" x14ac:dyDescent="0.25">
      <c r="A22" s="1"/>
      <c r="B22" s="1"/>
      <c r="C22" s="1"/>
      <c r="D22" s="1"/>
      <c r="E22" s="1"/>
      <c r="F22" s="346"/>
      <c r="G22" s="346"/>
      <c r="H22" s="346"/>
      <c r="I22" s="346"/>
      <c r="J22" s="346"/>
      <c r="K22" s="346"/>
      <c r="L22" s="346"/>
      <c r="M22" s="34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</row>
  </sheetData>
  <mergeCells count="39">
    <mergeCell ref="A1:BB1"/>
    <mergeCell ref="A3:B5"/>
    <mergeCell ref="C3:F3"/>
    <mergeCell ref="G3:K3"/>
    <mergeCell ref="L3:P3"/>
    <mergeCell ref="Q3:T3"/>
    <mergeCell ref="U3:X3"/>
    <mergeCell ref="Y3:AC3"/>
    <mergeCell ref="AD3:AG3"/>
    <mergeCell ref="AH3:AK3"/>
    <mergeCell ref="AL3:AP3"/>
    <mergeCell ref="AQ3:AT3"/>
    <mergeCell ref="AU3:AY3"/>
    <mergeCell ref="AZ3:BB3"/>
    <mergeCell ref="A6:B7"/>
    <mergeCell ref="A8:B9"/>
    <mergeCell ref="AE17:AK18"/>
    <mergeCell ref="AM17:AN18"/>
    <mergeCell ref="A10:B11"/>
    <mergeCell ref="A12:B13"/>
    <mergeCell ref="B15:M15"/>
    <mergeCell ref="C17:D18"/>
    <mergeCell ref="F17:M18"/>
    <mergeCell ref="AP17:AU18"/>
    <mergeCell ref="AX17:AY18"/>
    <mergeCell ref="BA17:BB18"/>
    <mergeCell ref="C20:D21"/>
    <mergeCell ref="F20:M22"/>
    <mergeCell ref="P20:Q21"/>
    <mergeCell ref="S20:Y21"/>
    <mergeCell ref="AB20:AC21"/>
    <mergeCell ref="AE20:AJ21"/>
    <mergeCell ref="AM20:AN21"/>
    <mergeCell ref="AP20:AU21"/>
    <mergeCell ref="AX20:AY21"/>
    <mergeCell ref="BA20:BB21"/>
    <mergeCell ref="P17:Q18"/>
    <mergeCell ref="S17:Y18"/>
    <mergeCell ref="AB17:AC18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7" workbookViewId="0">
      <selection activeCell="J31" sqref="J31:O31"/>
    </sheetView>
  </sheetViews>
  <sheetFormatPr defaultRowHeight="15" x14ac:dyDescent="0.25"/>
  <cols>
    <col min="9" max="9" width="2.28515625" customWidth="1"/>
    <col min="14" max="14" width="9.140625" customWidth="1"/>
  </cols>
  <sheetData>
    <row r="1" spans="1:16" x14ac:dyDescent="0.25">
      <c r="A1" s="376" t="s">
        <v>75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1"/>
      <c r="O1" s="1"/>
      <c r="P1" s="1"/>
    </row>
    <row r="2" spans="1:16" x14ac:dyDescent="0.2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1"/>
      <c r="O2" s="1"/>
      <c r="P2" s="1"/>
    </row>
    <row r="3" spans="1:16" x14ac:dyDescent="0.25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3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98" t="s">
        <v>134</v>
      </c>
      <c r="M6" s="398"/>
      <c r="N6" s="398"/>
      <c r="O6" s="398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98"/>
      <c r="M7" s="398"/>
      <c r="N7" s="398"/>
      <c r="O7" s="398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98"/>
      <c r="M8" s="398"/>
      <c r="N8" s="398"/>
      <c r="O8" s="398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98"/>
      <c r="M9" s="398"/>
      <c r="N9" s="398"/>
      <c r="O9" s="398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376" t="s">
        <v>96</v>
      </c>
      <c r="D15" s="376"/>
      <c r="E15" s="376"/>
      <c r="F15" s="376"/>
      <c r="G15" s="376"/>
      <c r="H15" s="376"/>
      <c r="I15" s="376"/>
      <c r="J15" s="376"/>
      <c r="K15" s="376"/>
      <c r="L15" s="376"/>
      <c r="M15" s="1"/>
      <c r="N15" s="1"/>
      <c r="O15" s="1"/>
      <c r="P15" s="1"/>
    </row>
    <row r="16" spans="1:16" ht="1.5" customHeight="1" x14ac:dyDescent="0.25">
      <c r="A16" s="1"/>
      <c r="B16" s="1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1"/>
      <c r="N16" s="1"/>
      <c r="O16" s="1"/>
      <c r="P16" s="1"/>
    </row>
    <row r="17" spans="1:16" x14ac:dyDescent="0.25">
      <c r="A17" s="1"/>
      <c r="B17" s="1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1"/>
      <c r="N17" s="1"/>
      <c r="O17" s="1"/>
      <c r="P17" s="1"/>
    </row>
    <row r="18" spans="1:16" x14ac:dyDescent="0.25">
      <c r="A18" s="1"/>
      <c r="B18" s="1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1"/>
      <c r="N18" s="1"/>
      <c r="O18" s="1"/>
      <c r="P18" s="1"/>
    </row>
    <row r="19" spans="1:16" x14ac:dyDescent="0.25">
      <c r="A19" s="1"/>
      <c r="B19" s="1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1"/>
      <c r="N19" s="1"/>
      <c r="O19" s="1"/>
      <c r="P19" s="1"/>
    </row>
    <row r="20" spans="1:16" x14ac:dyDescent="0.25">
      <c r="A20" s="1"/>
      <c r="B20" s="1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1"/>
      <c r="N20" s="1"/>
      <c r="O20" s="1"/>
      <c r="P20" s="1"/>
    </row>
    <row r="21" spans="1:16" x14ac:dyDescent="0.25">
      <c r="A21" s="1"/>
      <c r="B21" s="1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1"/>
      <c r="N21" s="1"/>
      <c r="O21" s="1"/>
      <c r="P21" s="1"/>
    </row>
    <row r="22" spans="1:16" x14ac:dyDescent="0.25">
      <c r="A22" s="1"/>
      <c r="B22" s="1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375" t="s">
        <v>135</v>
      </c>
      <c r="K27" s="375"/>
      <c r="L27" s="375"/>
      <c r="M27" s="375"/>
      <c r="N27" s="375"/>
      <c r="O27" s="375"/>
      <c r="P27" s="375"/>
    </row>
    <row r="28" spans="1:16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375" t="s">
        <v>136</v>
      </c>
      <c r="K28" s="375"/>
      <c r="L28" s="375"/>
      <c r="M28" s="375"/>
      <c r="N28" s="375"/>
      <c r="O28" s="375"/>
      <c r="P28" s="375"/>
    </row>
    <row r="29" spans="1:1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377" t="s">
        <v>97</v>
      </c>
      <c r="K29" s="377"/>
      <c r="L29" s="377"/>
      <c r="M29" s="377"/>
      <c r="N29" s="377"/>
      <c r="O29" s="377"/>
      <c r="P29" s="377"/>
    </row>
    <row r="30" spans="1:16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375" t="s">
        <v>76</v>
      </c>
      <c r="K30" s="375"/>
      <c r="L30" s="375"/>
      <c r="M30" s="375"/>
      <c r="N30" s="375"/>
      <c r="O30" s="375"/>
      <c r="P30" s="375"/>
    </row>
    <row r="31" spans="1:16" ht="55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377" t="s">
        <v>81</v>
      </c>
      <c r="K31" s="377"/>
      <c r="L31" s="377"/>
      <c r="M31" s="377"/>
      <c r="N31" s="377"/>
      <c r="O31" s="377"/>
      <c r="P31" s="121"/>
    </row>
    <row r="32" spans="1:16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375"/>
      <c r="K32" s="375"/>
      <c r="L32" s="375"/>
      <c r="M32" s="375"/>
      <c r="N32" s="375"/>
      <c r="O32" s="375"/>
      <c r="P32" s="375"/>
    </row>
  </sheetData>
  <mergeCells count="9">
    <mergeCell ref="J30:P30"/>
    <mergeCell ref="J32:P32"/>
    <mergeCell ref="A1:M3"/>
    <mergeCell ref="L6:O9"/>
    <mergeCell ref="C15:L22"/>
    <mergeCell ref="J27:P27"/>
    <mergeCell ref="J28:P28"/>
    <mergeCell ref="J29:P29"/>
    <mergeCell ref="J31:O31"/>
  </mergeCells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8" sqref="C8"/>
    </sheetView>
  </sheetViews>
  <sheetFormatPr defaultRowHeight="15" x14ac:dyDescent="0.25"/>
  <cols>
    <col min="9" max="9" width="3.5703125" customWidth="1"/>
    <col min="10" max="10" width="13.42578125" hidden="1" customWidth="1"/>
  </cols>
  <sheetData>
    <row r="1" spans="1:11" ht="16.5" thickBot="1" x14ac:dyDescent="0.3">
      <c r="A1" s="380" t="s">
        <v>80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86.25" customHeight="1" x14ac:dyDescent="0.25">
      <c r="A2" s="381" t="s">
        <v>11</v>
      </c>
      <c r="B2" s="381" t="s">
        <v>36</v>
      </c>
      <c r="C2" s="381" t="s">
        <v>37</v>
      </c>
      <c r="D2" s="381" t="s">
        <v>91</v>
      </c>
      <c r="E2" s="381" t="s">
        <v>24</v>
      </c>
      <c r="F2" s="381" t="s">
        <v>12</v>
      </c>
      <c r="G2" s="381" t="s">
        <v>16</v>
      </c>
      <c r="H2" s="383" t="s">
        <v>9</v>
      </c>
      <c r="I2" s="384"/>
      <c r="J2" s="385"/>
      <c r="K2" s="378" t="s">
        <v>38</v>
      </c>
    </row>
    <row r="3" spans="1:11" ht="51.75" customHeight="1" thickBot="1" x14ac:dyDescent="0.3">
      <c r="A3" s="382"/>
      <c r="B3" s="382"/>
      <c r="C3" s="382"/>
      <c r="D3" s="382"/>
      <c r="E3" s="382"/>
      <c r="F3" s="382"/>
      <c r="G3" s="382"/>
      <c r="H3" s="386"/>
      <c r="I3" s="387"/>
      <c r="J3" s="388"/>
      <c r="K3" s="379"/>
    </row>
    <row r="4" spans="1:11" ht="15.75" thickBot="1" x14ac:dyDescent="0.3">
      <c r="A4" s="144">
        <v>1</v>
      </c>
      <c r="B4" s="145">
        <v>170</v>
      </c>
      <c r="C4" s="145">
        <v>0</v>
      </c>
      <c r="D4" s="145">
        <v>0</v>
      </c>
      <c r="E4" s="145">
        <v>8</v>
      </c>
      <c r="F4" s="145">
        <v>24</v>
      </c>
      <c r="G4" s="196">
        <v>1274</v>
      </c>
      <c r="H4" s="389">
        <v>0</v>
      </c>
      <c r="I4" s="390"/>
      <c r="J4" s="391"/>
      <c r="K4" s="192">
        <v>1476</v>
      </c>
    </row>
    <row r="5" spans="1:11" ht="15.75" thickBot="1" x14ac:dyDescent="0.3">
      <c r="A5" s="56">
        <v>2</v>
      </c>
      <c r="B5" s="57">
        <v>148</v>
      </c>
      <c r="C5" s="57">
        <v>0</v>
      </c>
      <c r="D5" s="57">
        <v>36</v>
      </c>
      <c r="E5" s="57">
        <v>12</v>
      </c>
      <c r="F5" s="57">
        <v>36</v>
      </c>
      <c r="G5" s="194">
        <v>594</v>
      </c>
      <c r="H5" s="392">
        <v>0</v>
      </c>
      <c r="I5" s="393"/>
      <c r="J5" s="394"/>
      <c r="K5" s="191">
        <v>826</v>
      </c>
    </row>
    <row r="6" spans="1:11" ht="15.75" thickBot="1" x14ac:dyDescent="0.3">
      <c r="A6" s="56">
        <v>3</v>
      </c>
      <c r="B6" s="57">
        <v>60</v>
      </c>
      <c r="C6" s="57">
        <v>0</v>
      </c>
      <c r="D6" s="57">
        <v>144</v>
      </c>
      <c r="E6" s="57">
        <v>10</v>
      </c>
      <c r="F6" s="57">
        <v>30</v>
      </c>
      <c r="G6" s="194">
        <v>570</v>
      </c>
      <c r="H6" s="392">
        <v>0</v>
      </c>
      <c r="I6" s="393"/>
      <c r="J6" s="394"/>
      <c r="K6" s="195">
        <v>914</v>
      </c>
    </row>
    <row r="7" spans="1:11" ht="15.75" thickBot="1" x14ac:dyDescent="0.3">
      <c r="A7" s="56">
        <v>4</v>
      </c>
      <c r="B7" s="57">
        <v>152</v>
      </c>
      <c r="C7" s="57">
        <v>0</v>
      </c>
      <c r="D7" s="57">
        <v>72</v>
      </c>
      <c r="E7" s="57">
        <v>6</v>
      </c>
      <c r="F7" s="57">
        <v>18</v>
      </c>
      <c r="G7" s="194">
        <v>748</v>
      </c>
      <c r="H7" s="392">
        <v>216</v>
      </c>
      <c r="I7" s="393"/>
      <c r="J7" s="394"/>
      <c r="K7" s="193">
        <v>1212</v>
      </c>
    </row>
    <row r="8" spans="1:11" ht="15.75" thickBot="1" x14ac:dyDescent="0.3">
      <c r="A8" s="56" t="s">
        <v>3</v>
      </c>
      <c r="B8" s="57">
        <v>530</v>
      </c>
      <c r="C8" s="57">
        <v>0</v>
      </c>
      <c r="D8" s="57">
        <v>252</v>
      </c>
      <c r="E8" s="57">
        <v>36</v>
      </c>
      <c r="F8" s="57">
        <v>108</v>
      </c>
      <c r="G8" s="194">
        <v>3186</v>
      </c>
      <c r="H8" s="395">
        <v>216</v>
      </c>
      <c r="I8" s="396"/>
      <c r="J8" s="397"/>
      <c r="K8" s="193">
        <v>4428</v>
      </c>
    </row>
  </sheetData>
  <mergeCells count="15">
    <mergeCell ref="H4:J4"/>
    <mergeCell ref="H5:J5"/>
    <mergeCell ref="H6:J6"/>
    <mergeCell ref="H7:J7"/>
    <mergeCell ref="H8:J8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учебный план</vt:lpstr>
      <vt:lpstr>Календарный график</vt:lpstr>
      <vt:lpstr>Титульный лист</vt:lpstr>
      <vt:lpstr>Сводные данные по бюджету</vt:lpstr>
      <vt:lpstr>'учебный план'!Область_печати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2025-09-02T10:46:09Z</cp:lastPrinted>
  <dcterms:created xsi:type="dcterms:W3CDTF">2013-02-28T10:59:40Z</dcterms:created>
  <dcterms:modified xsi:type="dcterms:W3CDTF">2025-10-07T08:02:49Z</dcterms:modified>
</cp:coreProperties>
</file>